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<sst xmlns="http://schemas.openxmlformats.org/spreadsheetml/2006/main" count="47" uniqueCount="16">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</sst>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#,##0.00;[Red]\([$$-2C0A]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2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7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10" fontId="2" fillId="36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A2" sqref="A2:B2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3665.16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4" t="s">
        <v>1</v>
      </c>
      <c r="B2" s="34"/>
      <c r="C2" s="35">
        <v>1</v>
      </c>
      <c r="D2" s="35"/>
      <c r="E2" s="35"/>
      <c r="F2" s="35"/>
      <c r="G2" s="35">
        <v>0.8</v>
      </c>
      <c r="H2" s="35"/>
      <c r="I2" s="35"/>
      <c r="J2" s="35"/>
      <c r="K2" s="35">
        <v>0.7</v>
      </c>
      <c r="L2" s="35"/>
      <c r="M2" s="35"/>
      <c r="N2" s="35"/>
      <c r="O2" s="35">
        <v>0.30000000000000004</v>
      </c>
      <c r="P2" s="35"/>
      <c r="Q2" s="35"/>
      <c r="R2" s="35"/>
    </row>
    <row r="3" spans="1:18" ht="12.75">
      <c r="A3" s="36" t="s">
        <v>2</v>
      </c>
      <c r="B3" s="36" t="s">
        <v>0</v>
      </c>
      <c r="C3" s="37" t="s">
        <v>3</v>
      </c>
      <c r="D3" s="37"/>
      <c r="E3" s="33" t="s">
        <v>4</v>
      </c>
      <c r="F3" s="33"/>
      <c r="G3" s="37" t="s">
        <v>3</v>
      </c>
      <c r="H3" s="37"/>
      <c r="I3" s="33" t="s">
        <v>4</v>
      </c>
      <c r="J3" s="33"/>
      <c r="K3" s="37" t="s">
        <v>3</v>
      </c>
      <c r="L3" s="37"/>
      <c r="M3" s="33" t="s">
        <v>4</v>
      </c>
      <c r="N3" s="33"/>
      <c r="O3" s="37" t="s">
        <v>3</v>
      </c>
      <c r="P3" s="37"/>
      <c r="Q3" s="33" t="s">
        <v>4</v>
      </c>
      <c r="R3" s="33"/>
    </row>
    <row r="4" spans="1:18" ht="12.75">
      <c r="A4" s="36"/>
      <c r="B4" s="36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1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10">
        <f aca="true" t="shared" si="0" ref="A7:A18">B7*$B$1</f>
        <v>3665.16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806.3352</v>
      </c>
      <c r="E7" s="12">
        <f aca="true" t="shared" si="3" ref="E7:E18">B7*0.33</f>
        <v>0.33</v>
      </c>
      <c r="F7" s="10">
        <f aca="true" t="shared" si="4" ref="F7:F18">E7*$B$1</f>
        <v>1209.5028</v>
      </c>
      <c r="G7" s="13">
        <f aca="true" t="shared" si="5" ref="G7:G18">C7*0.8</f>
        <v>0.17600000000000002</v>
      </c>
      <c r="H7" s="10">
        <f aca="true" t="shared" si="6" ref="H7:H18">D7*0.8</f>
        <v>645.06816</v>
      </c>
      <c r="I7" s="13">
        <f aca="true" t="shared" si="7" ref="I7:I18">E7*0.8</f>
        <v>0.264</v>
      </c>
      <c r="J7" s="10">
        <f aca="true" t="shared" si="8" ref="J7:J18">F7*0.8</f>
        <v>967.60224</v>
      </c>
      <c r="K7" s="13">
        <f aca="true" t="shared" si="9" ref="K7:K18">C7*0.7</f>
        <v>0.15400000000000003</v>
      </c>
      <c r="L7" s="10">
        <f aca="true" t="shared" si="10" ref="L7:L18">D7*0.7</f>
        <v>564.4346400000001</v>
      </c>
      <c r="M7" s="13">
        <f aca="true" t="shared" si="11" ref="M7:M18">E7*0.7</f>
        <v>0.23100000000000004</v>
      </c>
      <c r="N7" s="10">
        <f aca="true" t="shared" si="12" ref="N7:N18">F7*0.7</f>
        <v>846.65196</v>
      </c>
      <c r="O7" s="13">
        <f aca="true" t="shared" si="13" ref="O7:O18">C7*0.3</f>
        <v>0.06600000000000002</v>
      </c>
      <c r="P7" s="10">
        <f aca="true" t="shared" si="14" ref="P7:P18">D7*0.3</f>
        <v>241.90056000000004</v>
      </c>
      <c r="Q7" s="13">
        <f aca="true" t="shared" si="15" ref="Q7:Q18">E7*0.3</f>
        <v>0.09900000000000002</v>
      </c>
      <c r="R7" s="10">
        <f aca="true" t="shared" si="16" ref="R7:R18">F7*0.3</f>
        <v>362.85084000000006</v>
      </c>
    </row>
    <row r="8" spans="1:18" ht="12.75">
      <c r="A8" s="14">
        <f t="shared" si="0"/>
        <v>8246.61</v>
      </c>
      <c r="B8" s="15">
        <v>2.25</v>
      </c>
      <c r="C8" s="15">
        <f t="shared" si="1"/>
        <v>0.495</v>
      </c>
      <c r="D8" s="14">
        <f t="shared" si="2"/>
        <v>1814.2541999999999</v>
      </c>
      <c r="E8" s="15">
        <f t="shared" si="3"/>
        <v>0.7425</v>
      </c>
      <c r="F8" s="14">
        <f t="shared" si="4"/>
        <v>2721.3813</v>
      </c>
      <c r="G8" s="16">
        <f t="shared" si="5"/>
        <v>0.396</v>
      </c>
      <c r="H8" s="14">
        <f t="shared" si="6"/>
        <v>1451.40336</v>
      </c>
      <c r="I8" s="16">
        <f t="shared" si="7"/>
        <v>0.5940000000000001</v>
      </c>
      <c r="J8" s="14">
        <f t="shared" si="8"/>
        <v>2177.10504</v>
      </c>
      <c r="K8" s="16">
        <f t="shared" si="9"/>
        <v>0.34650000000000003</v>
      </c>
      <c r="L8" s="14">
        <f t="shared" si="10"/>
        <v>1269.97794</v>
      </c>
      <c r="M8" s="16">
        <f t="shared" si="11"/>
        <v>0.51975</v>
      </c>
      <c r="N8" s="14">
        <f t="shared" si="12"/>
        <v>1904.96691</v>
      </c>
      <c r="O8" s="16">
        <f t="shared" si="13"/>
        <v>0.14850000000000002</v>
      </c>
      <c r="P8" s="14">
        <f t="shared" si="14"/>
        <v>544.2762600000001</v>
      </c>
      <c r="Q8" s="16">
        <f t="shared" si="15"/>
        <v>0.22275000000000006</v>
      </c>
      <c r="R8" s="14">
        <f t="shared" si="16"/>
        <v>816.4143900000001</v>
      </c>
    </row>
    <row r="9" spans="1:18" ht="12.75">
      <c r="A9" s="17">
        <f t="shared" si="0"/>
        <v>12828.06</v>
      </c>
      <c r="B9" s="18">
        <v>3.5</v>
      </c>
      <c r="C9" s="18">
        <f t="shared" si="1"/>
        <v>0.77</v>
      </c>
      <c r="D9" s="17">
        <f t="shared" si="2"/>
        <v>2822.1732</v>
      </c>
      <c r="E9" s="18">
        <f t="shared" si="3"/>
        <v>1.155</v>
      </c>
      <c r="F9" s="17">
        <f t="shared" si="4"/>
        <v>4233.2598</v>
      </c>
      <c r="G9" s="19">
        <f t="shared" si="5"/>
        <v>0.6160000000000001</v>
      </c>
      <c r="H9" s="17">
        <f t="shared" si="6"/>
        <v>2257.7385600000002</v>
      </c>
      <c r="I9" s="19">
        <f t="shared" si="7"/>
        <v>0.924</v>
      </c>
      <c r="J9" s="17">
        <f t="shared" si="8"/>
        <v>3386.60784</v>
      </c>
      <c r="K9" s="19">
        <f t="shared" si="9"/>
        <v>0.539</v>
      </c>
      <c r="L9" s="17">
        <f t="shared" si="10"/>
        <v>1975.5212400000003</v>
      </c>
      <c r="M9" s="19">
        <f t="shared" si="11"/>
        <v>0.8085000000000001</v>
      </c>
      <c r="N9" s="17">
        <f t="shared" si="12"/>
        <v>2963.28186</v>
      </c>
      <c r="O9" s="19">
        <f t="shared" si="13"/>
        <v>0.23100000000000004</v>
      </c>
      <c r="P9" s="17">
        <f t="shared" si="14"/>
        <v>846.6519600000001</v>
      </c>
      <c r="Q9" s="19">
        <f t="shared" si="15"/>
        <v>0.3465000000000001</v>
      </c>
      <c r="R9" s="17">
        <f t="shared" si="16"/>
        <v>1269.9779400000002</v>
      </c>
    </row>
    <row r="10" spans="1:18" ht="12.75">
      <c r="A10" s="14">
        <f t="shared" si="0"/>
        <v>17409.51</v>
      </c>
      <c r="B10" s="15">
        <v>4.75</v>
      </c>
      <c r="C10" s="15">
        <f t="shared" si="1"/>
        <v>1.045</v>
      </c>
      <c r="D10" s="14">
        <f t="shared" si="2"/>
        <v>3830.0921999999996</v>
      </c>
      <c r="E10" s="15">
        <f t="shared" si="3"/>
        <v>1.5675000000000001</v>
      </c>
      <c r="F10" s="14">
        <f t="shared" si="4"/>
        <v>5745.1383000000005</v>
      </c>
      <c r="G10" s="16">
        <f t="shared" si="5"/>
        <v>0.836</v>
      </c>
      <c r="H10" s="14">
        <f t="shared" si="6"/>
        <v>3064.0737599999998</v>
      </c>
      <c r="I10" s="16">
        <f t="shared" si="7"/>
        <v>1.2540000000000002</v>
      </c>
      <c r="J10" s="14">
        <f t="shared" si="8"/>
        <v>4596.110640000001</v>
      </c>
      <c r="K10" s="16">
        <f t="shared" si="9"/>
        <v>0.7315</v>
      </c>
      <c r="L10" s="14">
        <f t="shared" si="10"/>
        <v>2681.06454</v>
      </c>
      <c r="M10" s="16">
        <f t="shared" si="11"/>
        <v>1.0972500000000003</v>
      </c>
      <c r="N10" s="14">
        <f t="shared" si="12"/>
        <v>4021.596810000001</v>
      </c>
      <c r="O10" s="16">
        <f t="shared" si="13"/>
        <v>0.3135</v>
      </c>
      <c r="P10" s="14">
        <f t="shared" si="14"/>
        <v>1149.02766</v>
      </c>
      <c r="Q10" s="16">
        <f t="shared" si="15"/>
        <v>0.4702500000000001</v>
      </c>
      <c r="R10" s="14">
        <f t="shared" si="16"/>
        <v>1723.5414900000005</v>
      </c>
    </row>
    <row r="11" spans="1:18" ht="12.75">
      <c r="A11" s="17">
        <f t="shared" si="0"/>
        <v>21990.96</v>
      </c>
      <c r="B11" s="18">
        <v>6</v>
      </c>
      <c r="C11" s="18">
        <f t="shared" si="1"/>
        <v>1.32</v>
      </c>
      <c r="D11" s="17">
        <f t="shared" si="2"/>
        <v>4838.0112</v>
      </c>
      <c r="E11" s="18">
        <f t="shared" si="3"/>
        <v>1.98</v>
      </c>
      <c r="F11" s="17">
        <f t="shared" si="4"/>
        <v>7257.016799999999</v>
      </c>
      <c r="G11" s="19">
        <f t="shared" si="5"/>
        <v>1.056</v>
      </c>
      <c r="H11" s="17">
        <f t="shared" si="6"/>
        <v>3870.40896</v>
      </c>
      <c r="I11" s="19">
        <f t="shared" si="7"/>
        <v>1.584</v>
      </c>
      <c r="J11" s="17">
        <f t="shared" si="8"/>
        <v>5805.61344</v>
      </c>
      <c r="K11" s="19">
        <f t="shared" si="9"/>
        <v>0.9240000000000002</v>
      </c>
      <c r="L11" s="17">
        <f t="shared" si="10"/>
        <v>3386.60784</v>
      </c>
      <c r="M11" s="19">
        <f t="shared" si="11"/>
        <v>1.3860000000000001</v>
      </c>
      <c r="N11" s="17">
        <f t="shared" si="12"/>
        <v>5079.91176</v>
      </c>
      <c r="O11" s="19">
        <f t="shared" si="13"/>
        <v>0.3960000000000001</v>
      </c>
      <c r="P11" s="17">
        <f t="shared" si="14"/>
        <v>1451.4033600000002</v>
      </c>
      <c r="Q11" s="19">
        <f t="shared" si="15"/>
        <v>0.5940000000000001</v>
      </c>
      <c r="R11" s="17">
        <f t="shared" si="16"/>
        <v>2177.1050400000004</v>
      </c>
    </row>
    <row r="12" spans="1:18" ht="12.75">
      <c r="A12" s="14">
        <f t="shared" si="0"/>
        <v>26572.41</v>
      </c>
      <c r="B12" s="15">
        <v>7.25</v>
      </c>
      <c r="C12" s="15">
        <f t="shared" si="1"/>
        <v>1.595</v>
      </c>
      <c r="D12" s="14">
        <f t="shared" si="2"/>
        <v>5845.9302</v>
      </c>
      <c r="E12" s="15">
        <f t="shared" si="3"/>
        <v>2.3925</v>
      </c>
      <c r="F12" s="14">
        <f t="shared" si="4"/>
        <v>8768.8953</v>
      </c>
      <c r="G12" s="16">
        <f t="shared" si="5"/>
        <v>1.276</v>
      </c>
      <c r="H12" s="14">
        <f t="shared" si="6"/>
        <v>4676.74416</v>
      </c>
      <c r="I12" s="16">
        <f t="shared" si="7"/>
        <v>1.9140000000000001</v>
      </c>
      <c r="J12" s="14">
        <f t="shared" si="8"/>
        <v>7015.11624</v>
      </c>
      <c r="K12" s="16">
        <f t="shared" si="9"/>
        <v>1.1165</v>
      </c>
      <c r="L12" s="14">
        <f t="shared" si="10"/>
        <v>4092.1511400000004</v>
      </c>
      <c r="M12" s="16">
        <f t="shared" si="11"/>
        <v>1.6747500000000002</v>
      </c>
      <c r="N12" s="14">
        <f t="shared" si="12"/>
        <v>6138.226710000001</v>
      </c>
      <c r="O12" s="16">
        <f t="shared" si="13"/>
        <v>0.47850000000000004</v>
      </c>
      <c r="P12" s="14">
        <f t="shared" si="14"/>
        <v>1753.7790600000003</v>
      </c>
      <c r="Q12" s="16">
        <f t="shared" si="15"/>
        <v>0.7177500000000001</v>
      </c>
      <c r="R12" s="14">
        <f t="shared" si="16"/>
        <v>2630.66859</v>
      </c>
    </row>
    <row r="13" spans="1:18" ht="12.75">
      <c r="A13" s="17">
        <f t="shared" si="0"/>
        <v>31153.86</v>
      </c>
      <c r="B13" s="18">
        <v>8.5</v>
      </c>
      <c r="C13" s="18">
        <f t="shared" si="1"/>
        <v>1.87</v>
      </c>
      <c r="D13" s="17">
        <f t="shared" si="2"/>
        <v>6853.849200000001</v>
      </c>
      <c r="E13" s="18">
        <f t="shared" si="3"/>
        <v>2.805</v>
      </c>
      <c r="F13" s="17">
        <f t="shared" si="4"/>
        <v>10280.7738</v>
      </c>
      <c r="G13" s="19">
        <f t="shared" si="5"/>
        <v>1.4960000000000002</v>
      </c>
      <c r="H13" s="17">
        <f t="shared" si="6"/>
        <v>5483.079360000001</v>
      </c>
      <c r="I13" s="19">
        <f t="shared" si="7"/>
        <v>2.244</v>
      </c>
      <c r="J13" s="17">
        <f t="shared" si="8"/>
        <v>8224.619040000001</v>
      </c>
      <c r="K13" s="19">
        <f t="shared" si="9"/>
        <v>1.3090000000000002</v>
      </c>
      <c r="L13" s="17">
        <f t="shared" si="10"/>
        <v>4797.694440000001</v>
      </c>
      <c r="M13" s="19">
        <f t="shared" si="11"/>
        <v>1.9635000000000002</v>
      </c>
      <c r="N13" s="17">
        <f t="shared" si="12"/>
        <v>7196.541660000002</v>
      </c>
      <c r="O13" s="19">
        <f t="shared" si="13"/>
        <v>0.5610000000000002</v>
      </c>
      <c r="P13" s="17">
        <f t="shared" si="14"/>
        <v>2056.1547600000004</v>
      </c>
      <c r="Q13" s="19">
        <f t="shared" si="15"/>
        <v>0.8415000000000001</v>
      </c>
      <c r="R13" s="17">
        <f t="shared" si="16"/>
        <v>3084.2321400000005</v>
      </c>
    </row>
    <row r="14" spans="1:18" ht="12.75">
      <c r="A14" s="14">
        <f t="shared" si="0"/>
        <v>35735.31</v>
      </c>
      <c r="B14" s="15">
        <v>9.75</v>
      </c>
      <c r="C14" s="15">
        <f t="shared" si="1"/>
        <v>2.145</v>
      </c>
      <c r="D14" s="14">
        <f t="shared" si="2"/>
        <v>7861.7681999999995</v>
      </c>
      <c r="E14" s="15">
        <f t="shared" si="3"/>
        <v>3.2175000000000002</v>
      </c>
      <c r="F14" s="14">
        <f t="shared" si="4"/>
        <v>11792.6523</v>
      </c>
      <c r="G14" s="16">
        <f t="shared" si="5"/>
        <v>1.7160000000000002</v>
      </c>
      <c r="H14" s="14">
        <f t="shared" si="6"/>
        <v>6289.41456</v>
      </c>
      <c r="I14" s="16">
        <f t="shared" si="7"/>
        <v>2.5740000000000003</v>
      </c>
      <c r="J14" s="14">
        <f t="shared" si="8"/>
        <v>9434.12184</v>
      </c>
      <c r="K14" s="16">
        <f t="shared" si="9"/>
        <v>1.5015</v>
      </c>
      <c r="L14" s="14">
        <f t="shared" si="10"/>
        <v>5503.2377400000005</v>
      </c>
      <c r="M14" s="16">
        <f t="shared" si="11"/>
        <v>2.2522500000000005</v>
      </c>
      <c r="N14" s="14">
        <f t="shared" si="12"/>
        <v>8254.85661</v>
      </c>
      <c r="O14" s="16">
        <f t="shared" si="13"/>
        <v>0.6435000000000001</v>
      </c>
      <c r="P14" s="14">
        <f t="shared" si="14"/>
        <v>2358.5304600000004</v>
      </c>
      <c r="Q14" s="16">
        <f t="shared" si="15"/>
        <v>0.9652500000000002</v>
      </c>
      <c r="R14" s="14">
        <f t="shared" si="16"/>
        <v>3537.7956900000004</v>
      </c>
    </row>
    <row r="15" spans="1:18" ht="12.75">
      <c r="A15" s="17">
        <f t="shared" si="0"/>
        <v>40316.759999999995</v>
      </c>
      <c r="B15" s="18">
        <v>11</v>
      </c>
      <c r="C15" s="18">
        <f t="shared" si="1"/>
        <v>2.42</v>
      </c>
      <c r="D15" s="17">
        <f t="shared" si="2"/>
        <v>8869.687199999998</v>
      </c>
      <c r="E15" s="18">
        <f t="shared" si="3"/>
        <v>3.6300000000000003</v>
      </c>
      <c r="F15" s="17">
        <f t="shared" si="4"/>
        <v>13304.5308</v>
      </c>
      <c r="G15" s="19">
        <f t="shared" si="5"/>
        <v>1.936</v>
      </c>
      <c r="H15" s="17">
        <f t="shared" si="6"/>
        <v>7095.749759999999</v>
      </c>
      <c r="I15" s="19">
        <f t="shared" si="7"/>
        <v>2.9040000000000004</v>
      </c>
      <c r="J15" s="17">
        <f t="shared" si="8"/>
        <v>10643.624640000002</v>
      </c>
      <c r="K15" s="19">
        <f t="shared" si="9"/>
        <v>1.6940000000000002</v>
      </c>
      <c r="L15" s="17">
        <f t="shared" si="10"/>
        <v>6208.78104</v>
      </c>
      <c r="M15" s="19">
        <f t="shared" si="11"/>
        <v>2.5410000000000004</v>
      </c>
      <c r="N15" s="17">
        <f t="shared" si="12"/>
        <v>9313.17156</v>
      </c>
      <c r="O15" s="19">
        <f t="shared" si="13"/>
        <v>0.7260000000000001</v>
      </c>
      <c r="P15" s="17">
        <f t="shared" si="14"/>
        <v>2660.90616</v>
      </c>
      <c r="Q15" s="19">
        <f t="shared" si="15"/>
        <v>1.0890000000000002</v>
      </c>
      <c r="R15" s="17">
        <f t="shared" si="16"/>
        <v>3991.3592400000007</v>
      </c>
    </row>
    <row r="16" spans="1:18" ht="12.75">
      <c r="A16" s="14">
        <f t="shared" si="0"/>
        <v>44898.21</v>
      </c>
      <c r="B16" s="15">
        <v>12.25</v>
      </c>
      <c r="C16" s="15">
        <f t="shared" si="1"/>
        <v>2.695</v>
      </c>
      <c r="D16" s="14">
        <f t="shared" si="2"/>
        <v>9877.606199999998</v>
      </c>
      <c r="E16" s="15">
        <f t="shared" si="3"/>
        <v>4.0425</v>
      </c>
      <c r="F16" s="14">
        <f t="shared" si="4"/>
        <v>14816.409300000001</v>
      </c>
      <c r="G16" s="16">
        <f t="shared" si="5"/>
        <v>2.156</v>
      </c>
      <c r="H16" s="14">
        <f t="shared" si="6"/>
        <v>7902.084959999999</v>
      </c>
      <c r="I16" s="16">
        <f t="shared" si="7"/>
        <v>3.2340000000000004</v>
      </c>
      <c r="J16" s="14">
        <f t="shared" si="8"/>
        <v>11853.127440000002</v>
      </c>
      <c r="K16" s="16">
        <f t="shared" si="9"/>
        <v>1.8865</v>
      </c>
      <c r="L16" s="14">
        <f t="shared" si="10"/>
        <v>6914.324339999999</v>
      </c>
      <c r="M16" s="16">
        <f t="shared" si="11"/>
        <v>2.8297500000000007</v>
      </c>
      <c r="N16" s="14">
        <f t="shared" si="12"/>
        <v>10371.486510000002</v>
      </c>
      <c r="O16" s="16">
        <f t="shared" si="13"/>
        <v>0.8085000000000001</v>
      </c>
      <c r="P16" s="14">
        <f t="shared" si="14"/>
        <v>2963.28186</v>
      </c>
      <c r="Q16" s="16">
        <f t="shared" si="15"/>
        <v>1.2127500000000002</v>
      </c>
      <c r="R16" s="14">
        <f t="shared" si="16"/>
        <v>4444.922790000001</v>
      </c>
    </row>
    <row r="17" spans="1:18" ht="12.75">
      <c r="A17" s="17">
        <f t="shared" si="0"/>
        <v>49479.659999999996</v>
      </c>
      <c r="B17" s="18">
        <v>13.5</v>
      </c>
      <c r="C17" s="18">
        <f t="shared" si="1"/>
        <v>2.97</v>
      </c>
      <c r="D17" s="17">
        <f t="shared" si="2"/>
        <v>10885.5252</v>
      </c>
      <c r="E17" s="18">
        <f t="shared" si="3"/>
        <v>4.455</v>
      </c>
      <c r="F17" s="17">
        <f t="shared" si="4"/>
        <v>16328.2878</v>
      </c>
      <c r="G17" s="19">
        <f t="shared" si="5"/>
        <v>2.3760000000000003</v>
      </c>
      <c r="H17" s="17">
        <f t="shared" si="6"/>
        <v>8708.42016</v>
      </c>
      <c r="I17" s="19">
        <f t="shared" si="7"/>
        <v>3.564</v>
      </c>
      <c r="J17" s="17">
        <f t="shared" si="8"/>
        <v>13062.63024</v>
      </c>
      <c r="K17" s="19">
        <f t="shared" si="9"/>
        <v>2.079</v>
      </c>
      <c r="L17" s="17">
        <f t="shared" si="10"/>
        <v>7619.86764</v>
      </c>
      <c r="M17" s="19">
        <f t="shared" si="11"/>
        <v>3.1185000000000005</v>
      </c>
      <c r="N17" s="17">
        <f t="shared" si="12"/>
        <v>11429.80146</v>
      </c>
      <c r="O17" s="19">
        <f t="shared" si="13"/>
        <v>0.8910000000000002</v>
      </c>
      <c r="P17" s="17">
        <f t="shared" si="14"/>
        <v>3265.6575600000006</v>
      </c>
      <c r="Q17" s="19">
        <f t="shared" si="15"/>
        <v>1.3365000000000002</v>
      </c>
      <c r="R17" s="17">
        <f t="shared" si="16"/>
        <v>4898.48634</v>
      </c>
    </row>
    <row r="18" spans="1:18" ht="12.75">
      <c r="A18" s="20">
        <f t="shared" si="0"/>
        <v>54977.399999999994</v>
      </c>
      <c r="B18" s="21">
        <v>15</v>
      </c>
      <c r="C18" s="22">
        <f t="shared" si="1"/>
        <v>3.3</v>
      </c>
      <c r="D18" s="20">
        <f t="shared" si="2"/>
        <v>12095.027999999998</v>
      </c>
      <c r="E18" s="22">
        <f t="shared" si="3"/>
        <v>4.95</v>
      </c>
      <c r="F18" s="20">
        <f t="shared" si="4"/>
        <v>18142.542</v>
      </c>
      <c r="G18" s="23">
        <f t="shared" si="5"/>
        <v>2.64</v>
      </c>
      <c r="H18" s="20">
        <f t="shared" si="6"/>
        <v>9676.0224</v>
      </c>
      <c r="I18" s="23">
        <f t="shared" si="7"/>
        <v>3.9600000000000004</v>
      </c>
      <c r="J18" s="20">
        <f t="shared" si="8"/>
        <v>14514.033600000002</v>
      </c>
      <c r="K18" s="23">
        <f t="shared" si="9"/>
        <v>2.31</v>
      </c>
      <c r="L18" s="20">
        <f t="shared" si="10"/>
        <v>8466.5196</v>
      </c>
      <c r="M18" s="23">
        <f t="shared" si="11"/>
        <v>3.4650000000000003</v>
      </c>
      <c r="N18" s="20">
        <f t="shared" si="12"/>
        <v>12699.779400000001</v>
      </c>
      <c r="O18" s="23">
        <f t="shared" si="13"/>
        <v>0.9900000000000001</v>
      </c>
      <c r="P18" s="20">
        <f t="shared" si="14"/>
        <v>3628.5084</v>
      </c>
      <c r="Q18" s="23">
        <f t="shared" si="15"/>
        <v>1.4850000000000003</v>
      </c>
      <c r="R18" s="20">
        <f t="shared" si="16"/>
        <v>5442.762600000001</v>
      </c>
    </row>
    <row r="20" spans="1:18" ht="12.75">
      <c r="A20" s="32" t="s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10">
        <f aca="true" t="shared" si="17" ref="A21:A28">B21*$B$1</f>
        <v>58642.56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18875.574</v>
      </c>
      <c r="E21" s="12">
        <f aca="true" t="shared" si="20" ref="E21:E28">((B21-15)*0.26)+(15*0.33)</f>
        <v>5.21</v>
      </c>
      <c r="F21" s="10">
        <f aca="true" t="shared" si="21" ref="F21:F28">E21*$B$1</f>
        <v>19095.4836</v>
      </c>
      <c r="G21" s="13">
        <f aca="true" t="shared" si="22" ref="G21:J28">C21*0.8</f>
        <v>4.12</v>
      </c>
      <c r="H21" s="10">
        <f t="shared" si="22"/>
        <v>15100.459200000001</v>
      </c>
      <c r="I21" s="13">
        <f t="shared" si="22"/>
        <v>4.168</v>
      </c>
      <c r="J21" s="10">
        <f t="shared" si="22"/>
        <v>15276.38688</v>
      </c>
      <c r="K21" s="13">
        <f aca="true" t="shared" si="23" ref="K21:N28">C21*0.7</f>
        <v>3.6050000000000004</v>
      </c>
      <c r="L21" s="10">
        <f t="shared" si="23"/>
        <v>13212.901800000001</v>
      </c>
      <c r="M21" s="13">
        <f t="shared" si="23"/>
        <v>3.6470000000000002</v>
      </c>
      <c r="N21" s="10">
        <f t="shared" si="23"/>
        <v>13366.838520000001</v>
      </c>
      <c r="O21" s="13">
        <f aca="true" t="shared" si="24" ref="O21:R28">C21*0.3</f>
        <v>1.5450000000000004</v>
      </c>
      <c r="P21" s="10">
        <f t="shared" si="24"/>
        <v>5662.672200000001</v>
      </c>
      <c r="Q21" s="13">
        <f t="shared" si="24"/>
        <v>1.5630000000000002</v>
      </c>
      <c r="R21" s="10">
        <f t="shared" si="24"/>
        <v>5728.645080000001</v>
      </c>
    </row>
    <row r="22" spans="1:18" ht="12.75">
      <c r="A22" s="14">
        <f t="shared" si="17"/>
        <v>74952.522</v>
      </c>
      <c r="B22" s="15">
        <v>20.45</v>
      </c>
      <c r="C22" s="15">
        <f t="shared" si="18"/>
        <v>6.04</v>
      </c>
      <c r="D22" s="14">
        <f t="shared" si="19"/>
        <v>22137.5664</v>
      </c>
      <c r="E22" s="15">
        <f t="shared" si="20"/>
        <v>6.367</v>
      </c>
      <c r="F22" s="14">
        <f t="shared" si="21"/>
        <v>23336.07372</v>
      </c>
      <c r="G22" s="16">
        <f t="shared" si="22"/>
        <v>4.832000000000001</v>
      </c>
      <c r="H22" s="14">
        <f t="shared" si="22"/>
        <v>17710.05312</v>
      </c>
      <c r="I22" s="16">
        <f t="shared" si="22"/>
        <v>5.0936</v>
      </c>
      <c r="J22" s="14">
        <f t="shared" si="22"/>
        <v>18668.858976</v>
      </c>
      <c r="K22" s="16">
        <f t="shared" si="23"/>
        <v>4.228000000000001</v>
      </c>
      <c r="L22" s="14">
        <f t="shared" si="23"/>
        <v>15496.29648</v>
      </c>
      <c r="M22" s="16">
        <f t="shared" si="23"/>
        <v>4.4569</v>
      </c>
      <c r="N22" s="14">
        <f t="shared" si="23"/>
        <v>16335.251604000001</v>
      </c>
      <c r="O22" s="16">
        <f t="shared" si="24"/>
        <v>1.8120000000000003</v>
      </c>
      <c r="P22" s="14">
        <f t="shared" si="24"/>
        <v>6641.269920000001</v>
      </c>
      <c r="Q22" s="16">
        <f t="shared" si="24"/>
        <v>1.9101000000000004</v>
      </c>
      <c r="R22" s="14">
        <f t="shared" si="24"/>
        <v>7000.822116000001</v>
      </c>
    </row>
    <row r="23" spans="1:18" ht="12.75">
      <c r="A23" s="17">
        <f t="shared" si="17"/>
        <v>87414.066</v>
      </c>
      <c r="B23" s="15">
        <v>23.85</v>
      </c>
      <c r="C23" s="18">
        <f t="shared" si="18"/>
        <v>6.720000000000001</v>
      </c>
      <c r="D23" s="17">
        <f t="shared" si="19"/>
        <v>24629.875200000002</v>
      </c>
      <c r="E23" s="18">
        <f t="shared" si="20"/>
        <v>7.251000000000001</v>
      </c>
      <c r="F23" s="17">
        <f t="shared" si="21"/>
        <v>26576.075160000004</v>
      </c>
      <c r="G23" s="19">
        <f t="shared" si="22"/>
        <v>5.376000000000001</v>
      </c>
      <c r="H23" s="17">
        <f t="shared" si="22"/>
        <v>19703.900160000005</v>
      </c>
      <c r="I23" s="19">
        <f t="shared" si="22"/>
        <v>5.8008000000000015</v>
      </c>
      <c r="J23" s="17">
        <f t="shared" si="22"/>
        <v>21260.860128000004</v>
      </c>
      <c r="K23" s="19">
        <f t="shared" si="23"/>
        <v>4.704000000000001</v>
      </c>
      <c r="L23" s="17">
        <f t="shared" si="23"/>
        <v>17240.912640000002</v>
      </c>
      <c r="M23" s="19">
        <f t="shared" si="23"/>
        <v>5.075700000000001</v>
      </c>
      <c r="N23" s="17">
        <f t="shared" si="23"/>
        <v>18603.252612000004</v>
      </c>
      <c r="O23" s="19">
        <f t="shared" si="24"/>
        <v>2.0160000000000005</v>
      </c>
      <c r="P23" s="17">
        <f t="shared" si="24"/>
        <v>7388.962560000002</v>
      </c>
      <c r="Q23" s="19">
        <f t="shared" si="24"/>
        <v>2.175300000000001</v>
      </c>
      <c r="R23" s="17">
        <f t="shared" si="24"/>
        <v>7972.822548000002</v>
      </c>
    </row>
    <row r="24" spans="1:18" ht="12.75">
      <c r="A24" s="14">
        <f t="shared" si="17"/>
        <v>99912.2616</v>
      </c>
      <c r="B24" s="15">
        <v>27.26</v>
      </c>
      <c r="C24" s="15">
        <f t="shared" si="18"/>
        <v>7.402000000000001</v>
      </c>
      <c r="D24" s="14">
        <f t="shared" si="19"/>
        <v>27129.514320000002</v>
      </c>
      <c r="E24" s="15">
        <f t="shared" si="20"/>
        <v>8.1376</v>
      </c>
      <c r="F24" s="14">
        <f t="shared" si="21"/>
        <v>29825.606016</v>
      </c>
      <c r="G24" s="16">
        <f t="shared" si="22"/>
        <v>5.9216000000000015</v>
      </c>
      <c r="H24" s="14">
        <f t="shared" si="22"/>
        <v>21703.611456000002</v>
      </c>
      <c r="I24" s="16">
        <f t="shared" si="22"/>
        <v>6.510080000000001</v>
      </c>
      <c r="J24" s="14">
        <f t="shared" si="22"/>
        <v>23860.4848128</v>
      </c>
      <c r="K24" s="16">
        <f t="shared" si="23"/>
        <v>5.181400000000001</v>
      </c>
      <c r="L24" s="14">
        <f t="shared" si="23"/>
        <v>18990.660024000004</v>
      </c>
      <c r="M24" s="16">
        <f t="shared" si="23"/>
        <v>5.696320000000001</v>
      </c>
      <c r="N24" s="14">
        <f t="shared" si="23"/>
        <v>20877.924211200003</v>
      </c>
      <c r="O24" s="16">
        <f t="shared" si="24"/>
        <v>2.2206000000000006</v>
      </c>
      <c r="P24" s="14">
        <f t="shared" si="24"/>
        <v>8138.854296000002</v>
      </c>
      <c r="Q24" s="16">
        <f t="shared" si="24"/>
        <v>2.441280000000001</v>
      </c>
      <c r="R24" s="14">
        <f t="shared" si="24"/>
        <v>8947.681804800002</v>
      </c>
    </row>
    <row r="25" spans="1:18" ht="12.75">
      <c r="A25" s="17">
        <f t="shared" si="17"/>
        <v>112410.4572</v>
      </c>
      <c r="B25" s="15">
        <v>30.67</v>
      </c>
      <c r="C25" s="18">
        <f t="shared" si="18"/>
        <v>8.084</v>
      </c>
      <c r="D25" s="17">
        <f t="shared" si="19"/>
        <v>29629.15344</v>
      </c>
      <c r="E25" s="18">
        <f t="shared" si="20"/>
        <v>9.0242</v>
      </c>
      <c r="F25" s="17">
        <f t="shared" si="21"/>
        <v>33075.136872</v>
      </c>
      <c r="G25" s="19">
        <f t="shared" si="22"/>
        <v>6.4672</v>
      </c>
      <c r="H25" s="17">
        <f t="shared" si="22"/>
        <v>23703.322752</v>
      </c>
      <c r="I25" s="19">
        <f t="shared" si="22"/>
        <v>7.219360000000001</v>
      </c>
      <c r="J25" s="17">
        <f t="shared" si="22"/>
        <v>26460.109497600002</v>
      </c>
      <c r="K25" s="19">
        <f t="shared" si="23"/>
        <v>5.6588</v>
      </c>
      <c r="L25" s="17">
        <f t="shared" si="23"/>
        <v>20740.407408</v>
      </c>
      <c r="M25" s="19">
        <f t="shared" si="23"/>
        <v>6.316940000000001</v>
      </c>
      <c r="N25" s="17">
        <f t="shared" si="23"/>
        <v>23152.595810400006</v>
      </c>
      <c r="O25" s="19">
        <f t="shared" si="24"/>
        <v>2.4252000000000002</v>
      </c>
      <c r="P25" s="17">
        <f t="shared" si="24"/>
        <v>8888.746032000001</v>
      </c>
      <c r="Q25" s="19">
        <f t="shared" si="24"/>
        <v>2.7072600000000007</v>
      </c>
      <c r="R25" s="17">
        <f t="shared" si="24"/>
        <v>9922.541061600003</v>
      </c>
    </row>
    <row r="26" spans="1:18" ht="12.75">
      <c r="A26" s="14">
        <f t="shared" si="17"/>
        <v>124908.65279999998</v>
      </c>
      <c r="B26" s="15">
        <v>34.08</v>
      </c>
      <c r="C26" s="15">
        <f t="shared" si="18"/>
        <v>8.766</v>
      </c>
      <c r="D26" s="14">
        <f t="shared" si="19"/>
        <v>32128.792559999998</v>
      </c>
      <c r="E26" s="15">
        <f t="shared" si="20"/>
        <v>9.9108</v>
      </c>
      <c r="F26" s="14">
        <f t="shared" si="21"/>
        <v>36324.667728</v>
      </c>
      <c r="G26" s="16">
        <f t="shared" si="22"/>
        <v>7.0128</v>
      </c>
      <c r="H26" s="14">
        <f t="shared" si="22"/>
        <v>25703.034048</v>
      </c>
      <c r="I26" s="16">
        <f t="shared" si="22"/>
        <v>7.928640000000001</v>
      </c>
      <c r="J26" s="14">
        <f t="shared" si="22"/>
        <v>29059.734182400003</v>
      </c>
      <c r="K26" s="16">
        <f t="shared" si="23"/>
        <v>6.1362000000000005</v>
      </c>
      <c r="L26" s="14">
        <f t="shared" si="23"/>
        <v>22490.154792</v>
      </c>
      <c r="M26" s="16">
        <f t="shared" si="23"/>
        <v>6.93756</v>
      </c>
      <c r="N26" s="14">
        <f t="shared" si="23"/>
        <v>25427.2674096</v>
      </c>
      <c r="O26" s="16">
        <f t="shared" si="24"/>
        <v>2.6298000000000004</v>
      </c>
      <c r="P26" s="14">
        <f t="shared" si="24"/>
        <v>9638.637768</v>
      </c>
      <c r="Q26" s="16">
        <f t="shared" si="24"/>
        <v>2.9732400000000005</v>
      </c>
      <c r="R26" s="14">
        <f t="shared" si="24"/>
        <v>10897.400318400001</v>
      </c>
    </row>
    <row r="27" spans="1:18" ht="12.75">
      <c r="A27" s="17">
        <f t="shared" si="17"/>
        <v>137406.8484</v>
      </c>
      <c r="B27" s="15">
        <v>37.49</v>
      </c>
      <c r="C27" s="18">
        <f t="shared" si="18"/>
        <v>9.448</v>
      </c>
      <c r="D27" s="17">
        <f t="shared" si="19"/>
        <v>34628.43168</v>
      </c>
      <c r="E27" s="18">
        <f t="shared" si="20"/>
        <v>10.7974</v>
      </c>
      <c r="F27" s="17">
        <f t="shared" si="21"/>
        <v>39574.198584</v>
      </c>
      <c r="G27" s="19">
        <f t="shared" si="22"/>
        <v>7.558400000000001</v>
      </c>
      <c r="H27" s="17">
        <f t="shared" si="22"/>
        <v>27702.745344000003</v>
      </c>
      <c r="I27" s="19">
        <f t="shared" si="22"/>
        <v>8.63792</v>
      </c>
      <c r="J27" s="17">
        <f t="shared" si="22"/>
        <v>31659.3588672</v>
      </c>
      <c r="K27" s="19">
        <f t="shared" si="23"/>
        <v>6.613600000000001</v>
      </c>
      <c r="L27" s="17">
        <f t="shared" si="23"/>
        <v>24239.902176000003</v>
      </c>
      <c r="M27" s="19">
        <f t="shared" si="23"/>
        <v>7.55818</v>
      </c>
      <c r="N27" s="17">
        <f t="shared" si="23"/>
        <v>27701.9390088</v>
      </c>
      <c r="O27" s="19">
        <f t="shared" si="24"/>
        <v>2.8344000000000005</v>
      </c>
      <c r="P27" s="17">
        <f t="shared" si="24"/>
        <v>10388.529504000002</v>
      </c>
      <c r="Q27" s="19">
        <f t="shared" si="24"/>
        <v>3.2392200000000004</v>
      </c>
      <c r="R27" s="17">
        <f t="shared" si="24"/>
        <v>11872.259575200002</v>
      </c>
    </row>
    <row r="28" spans="1:18" ht="12.75">
      <c r="A28" s="20">
        <f t="shared" si="17"/>
        <v>164932.19999999998</v>
      </c>
      <c r="B28" s="21">
        <v>45</v>
      </c>
      <c r="C28" s="22">
        <f t="shared" si="18"/>
        <v>10.95</v>
      </c>
      <c r="D28" s="20">
        <f t="shared" si="19"/>
        <v>40133.50199999999</v>
      </c>
      <c r="E28" s="22">
        <f t="shared" si="20"/>
        <v>12.75</v>
      </c>
      <c r="F28" s="20">
        <f t="shared" si="21"/>
        <v>46730.79</v>
      </c>
      <c r="G28" s="23">
        <f t="shared" si="22"/>
        <v>8.76</v>
      </c>
      <c r="H28" s="20">
        <f t="shared" si="22"/>
        <v>32106.801599999995</v>
      </c>
      <c r="I28" s="23">
        <f t="shared" si="22"/>
        <v>10.200000000000001</v>
      </c>
      <c r="J28" s="20">
        <f t="shared" si="22"/>
        <v>37384.632000000005</v>
      </c>
      <c r="K28" s="23">
        <f t="shared" si="23"/>
        <v>7.665</v>
      </c>
      <c r="L28" s="20">
        <f t="shared" si="23"/>
        <v>28093.451399999998</v>
      </c>
      <c r="M28" s="23">
        <f t="shared" si="23"/>
        <v>8.925</v>
      </c>
      <c r="N28" s="20">
        <f t="shared" si="23"/>
        <v>32711.553000000004</v>
      </c>
      <c r="O28" s="23">
        <f t="shared" si="24"/>
        <v>3.285</v>
      </c>
      <c r="P28" s="20">
        <f t="shared" si="24"/>
        <v>12040.0506</v>
      </c>
      <c r="Q28" s="23">
        <f t="shared" si="24"/>
        <v>3.8250000000000006</v>
      </c>
      <c r="R28" s="20">
        <f t="shared" si="24"/>
        <v>14019.237000000003</v>
      </c>
    </row>
    <row r="30" spans="1:18" ht="12.75">
      <c r="A30" s="32" t="s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10">
        <f aca="true" t="shared" si="25" ref="A31:A44">B31*$B$1</f>
        <v>168597.36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43542.1008</v>
      </c>
      <c r="E31" s="12">
        <f aca="true" t="shared" si="28" ref="E31:E44">((B31-45)*0.24)+(45*0.26)</f>
        <v>11.940000000000001</v>
      </c>
      <c r="F31" s="10">
        <f aca="true" t="shared" si="29" ref="F31:F44">E31*$B$1</f>
        <v>43762.01040000001</v>
      </c>
      <c r="G31" s="13">
        <f aca="true" t="shared" si="30" ref="G31:G44">C31*0.8</f>
        <v>9.504000000000001</v>
      </c>
      <c r="H31" s="10">
        <f aca="true" t="shared" si="31" ref="H31:H44">D31*0.8</f>
        <v>34833.68064</v>
      </c>
      <c r="I31" s="13">
        <f aca="true" t="shared" si="32" ref="I31:I44">E31*0.8</f>
        <v>9.552000000000001</v>
      </c>
      <c r="J31" s="10">
        <f aca="true" t="shared" si="33" ref="J31:J44">F31*0.8</f>
        <v>35009.60832000001</v>
      </c>
      <c r="K31" s="13">
        <f aca="true" t="shared" si="34" ref="K31:K44">C31*0.7</f>
        <v>8.316</v>
      </c>
      <c r="L31" s="10">
        <f aca="true" t="shared" si="35" ref="L31:L44">D31*0.7</f>
        <v>30479.47056</v>
      </c>
      <c r="M31" s="13">
        <f aca="true" t="shared" si="36" ref="M31:M44">E31*0.7</f>
        <v>8.358000000000002</v>
      </c>
      <c r="N31" s="10">
        <f aca="true" t="shared" si="37" ref="N31:N44">F31*0.7</f>
        <v>30633.407280000007</v>
      </c>
      <c r="O31" s="13">
        <f aca="true" t="shared" si="38" ref="O31:O44">C31*0.3</f>
        <v>3.564000000000001</v>
      </c>
      <c r="P31" s="10">
        <f aca="true" t="shared" si="39" ref="P31:P44">D31*0.3</f>
        <v>13062.630240000002</v>
      </c>
      <c r="Q31" s="13">
        <f aca="true" t="shared" si="40" ref="Q31:Q44">E31*0.3</f>
        <v>3.5820000000000007</v>
      </c>
      <c r="R31" s="10">
        <f aca="true" t="shared" si="41" ref="R31:R44">F31*0.3</f>
        <v>13128.603120000003</v>
      </c>
    </row>
    <row r="32" spans="1:18" ht="12.75">
      <c r="A32" s="14">
        <f t="shared" si="25"/>
        <v>174864.7836</v>
      </c>
      <c r="B32" s="15">
        <v>47.71</v>
      </c>
      <c r="C32" s="15">
        <f t="shared" si="26"/>
        <v>12.187800000000001</v>
      </c>
      <c r="D32" s="14">
        <f t="shared" si="27"/>
        <v>44670.237048</v>
      </c>
      <c r="E32" s="15">
        <f t="shared" si="28"/>
        <v>12.3504</v>
      </c>
      <c r="F32" s="14">
        <f t="shared" si="29"/>
        <v>45266.192064</v>
      </c>
      <c r="G32" s="16">
        <f t="shared" si="30"/>
        <v>9.750240000000002</v>
      </c>
      <c r="H32" s="14">
        <f t="shared" si="31"/>
        <v>35736.18963840001</v>
      </c>
      <c r="I32" s="16">
        <f t="shared" si="32"/>
        <v>9.880320000000001</v>
      </c>
      <c r="J32" s="14">
        <f t="shared" si="33"/>
        <v>36212.953651200005</v>
      </c>
      <c r="K32" s="16">
        <f t="shared" si="34"/>
        <v>8.531460000000001</v>
      </c>
      <c r="L32" s="14">
        <f t="shared" si="35"/>
        <v>31269.165933600005</v>
      </c>
      <c r="M32" s="16">
        <f t="shared" si="36"/>
        <v>8.645280000000001</v>
      </c>
      <c r="N32" s="14">
        <f t="shared" si="37"/>
        <v>31686.334444800006</v>
      </c>
      <c r="O32" s="16">
        <f t="shared" si="38"/>
        <v>3.656340000000001</v>
      </c>
      <c r="P32" s="14">
        <f t="shared" si="39"/>
        <v>13401.071114400003</v>
      </c>
      <c r="Q32" s="16">
        <f t="shared" si="40"/>
        <v>3.705120000000001</v>
      </c>
      <c r="R32" s="14">
        <f t="shared" si="41"/>
        <v>13579.857619200004</v>
      </c>
    </row>
    <row r="33" spans="1:18" ht="12.75">
      <c r="A33" s="17">
        <f t="shared" si="25"/>
        <v>187362.97919999997</v>
      </c>
      <c r="B33" s="15">
        <v>51.12</v>
      </c>
      <c r="C33" s="18">
        <f t="shared" si="26"/>
        <v>12.8016</v>
      </c>
      <c r="D33" s="17">
        <f t="shared" si="27"/>
        <v>46919.912256</v>
      </c>
      <c r="E33" s="18">
        <f t="shared" si="28"/>
        <v>13.168800000000001</v>
      </c>
      <c r="F33" s="17">
        <f t="shared" si="29"/>
        <v>48265.759008</v>
      </c>
      <c r="G33" s="19">
        <f t="shared" si="30"/>
        <v>10.241280000000001</v>
      </c>
      <c r="H33" s="17">
        <f t="shared" si="31"/>
        <v>37535.929804800006</v>
      </c>
      <c r="I33" s="19">
        <f t="shared" si="32"/>
        <v>10.535040000000002</v>
      </c>
      <c r="J33" s="17">
        <f t="shared" si="33"/>
        <v>38612.6072064</v>
      </c>
      <c r="K33" s="19">
        <f t="shared" si="34"/>
        <v>8.961120000000001</v>
      </c>
      <c r="L33" s="17">
        <f t="shared" si="35"/>
        <v>32843.9385792</v>
      </c>
      <c r="M33" s="19">
        <f t="shared" si="36"/>
        <v>9.218160000000001</v>
      </c>
      <c r="N33" s="17">
        <f t="shared" si="37"/>
        <v>33786.0313056</v>
      </c>
      <c r="O33" s="19">
        <f t="shared" si="38"/>
        <v>3.840480000000001</v>
      </c>
      <c r="P33" s="17">
        <f t="shared" si="39"/>
        <v>14075.973676800004</v>
      </c>
      <c r="Q33" s="19">
        <f t="shared" si="40"/>
        <v>3.950640000000001</v>
      </c>
      <c r="R33" s="17">
        <f t="shared" si="41"/>
        <v>14479.727702400003</v>
      </c>
    </row>
    <row r="34" spans="1:18" ht="12.75">
      <c r="A34" s="14">
        <f t="shared" si="25"/>
        <v>199861.1748</v>
      </c>
      <c r="B34" s="15">
        <v>54.53</v>
      </c>
      <c r="C34" s="15">
        <f t="shared" si="26"/>
        <v>13.415400000000002</v>
      </c>
      <c r="D34" s="14">
        <f t="shared" si="27"/>
        <v>49169.587464000004</v>
      </c>
      <c r="E34" s="15">
        <f t="shared" si="28"/>
        <v>13.987200000000001</v>
      </c>
      <c r="F34" s="14">
        <f t="shared" si="29"/>
        <v>51265.32595200001</v>
      </c>
      <c r="G34" s="16">
        <f t="shared" si="30"/>
        <v>10.732320000000001</v>
      </c>
      <c r="H34" s="14">
        <f t="shared" si="31"/>
        <v>39335.669971200005</v>
      </c>
      <c r="I34" s="16">
        <f t="shared" si="32"/>
        <v>11.189760000000001</v>
      </c>
      <c r="J34" s="14">
        <f t="shared" si="33"/>
        <v>41012.26076160001</v>
      </c>
      <c r="K34" s="16">
        <f t="shared" si="34"/>
        <v>9.390780000000003</v>
      </c>
      <c r="L34" s="14">
        <f t="shared" si="35"/>
        <v>34418.711224800005</v>
      </c>
      <c r="M34" s="16">
        <f t="shared" si="36"/>
        <v>9.791040000000002</v>
      </c>
      <c r="N34" s="14">
        <f t="shared" si="37"/>
        <v>35885.72816640001</v>
      </c>
      <c r="O34" s="16">
        <f t="shared" si="38"/>
        <v>4.024620000000001</v>
      </c>
      <c r="P34" s="14">
        <f t="shared" si="39"/>
        <v>14750.876239200003</v>
      </c>
      <c r="Q34" s="16">
        <f t="shared" si="40"/>
        <v>4.196160000000001</v>
      </c>
      <c r="R34" s="14">
        <f t="shared" si="41"/>
        <v>15379.597785600004</v>
      </c>
    </row>
    <row r="35" spans="1:18" ht="12.75">
      <c r="A35" s="17">
        <f t="shared" si="25"/>
        <v>212322.7188</v>
      </c>
      <c r="B35" s="15">
        <v>57.93</v>
      </c>
      <c r="C35" s="18">
        <f t="shared" si="26"/>
        <v>14.0274</v>
      </c>
      <c r="D35" s="17">
        <f t="shared" si="27"/>
        <v>51412.665384</v>
      </c>
      <c r="E35" s="18">
        <f t="shared" si="28"/>
        <v>14.8032</v>
      </c>
      <c r="F35" s="17">
        <f t="shared" si="29"/>
        <v>54256.096512</v>
      </c>
      <c r="G35" s="19">
        <f t="shared" si="30"/>
        <v>11.22192</v>
      </c>
      <c r="H35" s="17">
        <f t="shared" si="31"/>
        <v>41130.1323072</v>
      </c>
      <c r="I35" s="19">
        <f t="shared" si="32"/>
        <v>11.84256</v>
      </c>
      <c r="J35" s="17">
        <f t="shared" si="33"/>
        <v>43404.8772096</v>
      </c>
      <c r="K35" s="19">
        <f t="shared" si="34"/>
        <v>9.819180000000001</v>
      </c>
      <c r="L35" s="17">
        <f t="shared" si="35"/>
        <v>35988.8657688</v>
      </c>
      <c r="M35" s="19">
        <f t="shared" si="36"/>
        <v>10.362240000000002</v>
      </c>
      <c r="N35" s="17">
        <f t="shared" si="37"/>
        <v>37979.2675584</v>
      </c>
      <c r="O35" s="19">
        <f t="shared" si="38"/>
        <v>4.208220000000001</v>
      </c>
      <c r="P35" s="17">
        <f t="shared" si="39"/>
        <v>15423.799615200001</v>
      </c>
      <c r="Q35" s="19">
        <f t="shared" si="40"/>
        <v>4.4409600000000005</v>
      </c>
      <c r="R35" s="17">
        <f t="shared" si="41"/>
        <v>16276.828953600001</v>
      </c>
    </row>
    <row r="36" spans="1:18" ht="12.75">
      <c r="A36" s="14">
        <f t="shared" si="25"/>
        <v>224820.9144</v>
      </c>
      <c r="B36" s="15">
        <v>61.34</v>
      </c>
      <c r="C36" s="15">
        <f t="shared" si="26"/>
        <v>14.641200000000001</v>
      </c>
      <c r="D36" s="14">
        <f t="shared" si="27"/>
        <v>53662.340592</v>
      </c>
      <c r="E36" s="15">
        <f t="shared" si="28"/>
        <v>15.6216</v>
      </c>
      <c r="F36" s="14">
        <f t="shared" si="29"/>
        <v>57255.663456</v>
      </c>
      <c r="G36" s="16">
        <f t="shared" si="30"/>
        <v>11.712960000000002</v>
      </c>
      <c r="H36" s="14">
        <f t="shared" si="31"/>
        <v>42929.8724736</v>
      </c>
      <c r="I36" s="16">
        <f t="shared" si="32"/>
        <v>12.497280000000002</v>
      </c>
      <c r="J36" s="14">
        <f t="shared" si="33"/>
        <v>45804.5307648</v>
      </c>
      <c r="K36" s="16">
        <f t="shared" si="34"/>
        <v>10.248840000000001</v>
      </c>
      <c r="L36" s="14">
        <f t="shared" si="35"/>
        <v>37563.638414400004</v>
      </c>
      <c r="M36" s="16">
        <f t="shared" si="36"/>
        <v>10.935120000000001</v>
      </c>
      <c r="N36" s="14">
        <f t="shared" si="37"/>
        <v>40078.964419200005</v>
      </c>
      <c r="O36" s="16">
        <f t="shared" si="38"/>
        <v>4.392360000000001</v>
      </c>
      <c r="P36" s="14">
        <f t="shared" si="39"/>
        <v>16098.702177600002</v>
      </c>
      <c r="Q36" s="16">
        <f t="shared" si="40"/>
        <v>4.686480000000001</v>
      </c>
      <c r="R36" s="14">
        <f t="shared" si="41"/>
        <v>17176.699036800004</v>
      </c>
    </row>
    <row r="37" spans="1:18" ht="12.75">
      <c r="A37" s="17">
        <f t="shared" si="25"/>
        <v>237319.11</v>
      </c>
      <c r="B37" s="15">
        <v>64.75</v>
      </c>
      <c r="C37" s="18">
        <f t="shared" si="26"/>
        <v>15.255</v>
      </c>
      <c r="D37" s="17">
        <f t="shared" si="27"/>
        <v>55912.0158</v>
      </c>
      <c r="E37" s="18">
        <f t="shared" si="28"/>
        <v>16.44</v>
      </c>
      <c r="F37" s="17">
        <f t="shared" si="29"/>
        <v>60255.2304</v>
      </c>
      <c r="G37" s="19">
        <f t="shared" si="30"/>
        <v>12.204</v>
      </c>
      <c r="H37" s="17">
        <f t="shared" si="31"/>
        <v>44729.61264000001</v>
      </c>
      <c r="I37" s="19">
        <f t="shared" si="32"/>
        <v>13.152000000000001</v>
      </c>
      <c r="J37" s="17">
        <f t="shared" si="33"/>
        <v>48204.18432</v>
      </c>
      <c r="K37" s="19">
        <f t="shared" si="34"/>
        <v>10.678500000000001</v>
      </c>
      <c r="L37" s="17">
        <f t="shared" si="35"/>
        <v>39138.411060000006</v>
      </c>
      <c r="M37" s="19">
        <f t="shared" si="36"/>
        <v>11.508000000000003</v>
      </c>
      <c r="N37" s="17">
        <f t="shared" si="37"/>
        <v>42178.66128000001</v>
      </c>
      <c r="O37" s="19">
        <f t="shared" si="38"/>
        <v>4.576500000000001</v>
      </c>
      <c r="P37" s="17">
        <f t="shared" si="39"/>
        <v>16773.604740000002</v>
      </c>
      <c r="Q37" s="19">
        <f t="shared" si="40"/>
        <v>4.932000000000001</v>
      </c>
      <c r="R37" s="17">
        <f t="shared" si="41"/>
        <v>18076.569120000004</v>
      </c>
    </row>
    <row r="38" spans="1:18" ht="12.75">
      <c r="A38" s="14">
        <f t="shared" si="25"/>
        <v>249817.30559999996</v>
      </c>
      <c r="B38" s="15">
        <v>68.16</v>
      </c>
      <c r="C38" s="15">
        <f t="shared" si="26"/>
        <v>15.8688</v>
      </c>
      <c r="D38" s="14">
        <f t="shared" si="27"/>
        <v>58161.691008</v>
      </c>
      <c r="E38" s="15">
        <f t="shared" si="28"/>
        <v>17.2584</v>
      </c>
      <c r="F38" s="14">
        <f t="shared" si="29"/>
        <v>63254.797344000006</v>
      </c>
      <c r="G38" s="16">
        <f t="shared" si="30"/>
        <v>12.69504</v>
      </c>
      <c r="H38" s="14">
        <f t="shared" si="31"/>
        <v>46529.352806400006</v>
      </c>
      <c r="I38" s="16">
        <f t="shared" si="32"/>
        <v>13.806720000000002</v>
      </c>
      <c r="J38" s="14">
        <f t="shared" si="33"/>
        <v>50603.837875200006</v>
      </c>
      <c r="K38" s="16">
        <f t="shared" si="34"/>
        <v>11.108160000000002</v>
      </c>
      <c r="L38" s="14">
        <f t="shared" si="35"/>
        <v>40713.18370560001</v>
      </c>
      <c r="M38" s="16">
        <f t="shared" si="36"/>
        <v>12.080880000000002</v>
      </c>
      <c r="N38" s="14">
        <f t="shared" si="37"/>
        <v>44278.35814080001</v>
      </c>
      <c r="O38" s="16">
        <f t="shared" si="38"/>
        <v>4.76064</v>
      </c>
      <c r="P38" s="14">
        <f t="shared" si="39"/>
        <v>17448.507302400005</v>
      </c>
      <c r="Q38" s="16">
        <f t="shared" si="40"/>
        <v>5.177520000000001</v>
      </c>
      <c r="R38" s="14">
        <f t="shared" si="41"/>
        <v>18976.439203200003</v>
      </c>
    </row>
    <row r="39" spans="1:18" ht="12.75">
      <c r="A39" s="17">
        <f t="shared" si="25"/>
        <v>262278.8496</v>
      </c>
      <c r="B39" s="15">
        <v>71.56</v>
      </c>
      <c r="C39" s="18">
        <f t="shared" si="26"/>
        <v>16.480800000000002</v>
      </c>
      <c r="D39" s="17">
        <f t="shared" si="27"/>
        <v>60404.768928000005</v>
      </c>
      <c r="E39" s="18">
        <f t="shared" si="28"/>
        <v>18.0744</v>
      </c>
      <c r="F39" s="17">
        <f t="shared" si="29"/>
        <v>66245.567904</v>
      </c>
      <c r="G39" s="19">
        <f t="shared" si="30"/>
        <v>13.184640000000002</v>
      </c>
      <c r="H39" s="17">
        <f t="shared" si="31"/>
        <v>48323.81514240001</v>
      </c>
      <c r="I39" s="19">
        <f t="shared" si="32"/>
        <v>14.459520000000001</v>
      </c>
      <c r="J39" s="17">
        <f t="shared" si="33"/>
        <v>52996.4543232</v>
      </c>
      <c r="K39" s="19">
        <f t="shared" si="34"/>
        <v>11.536560000000003</v>
      </c>
      <c r="L39" s="17">
        <f t="shared" si="35"/>
        <v>42283.338249600005</v>
      </c>
      <c r="M39" s="19">
        <f t="shared" si="36"/>
        <v>12.652080000000002</v>
      </c>
      <c r="N39" s="17">
        <f t="shared" si="37"/>
        <v>46371.8975328</v>
      </c>
      <c r="O39" s="19">
        <f t="shared" si="38"/>
        <v>4.9442400000000015</v>
      </c>
      <c r="P39" s="17">
        <f t="shared" si="39"/>
        <v>18121.430678400004</v>
      </c>
      <c r="Q39" s="19">
        <f t="shared" si="40"/>
        <v>5.422320000000001</v>
      </c>
      <c r="R39" s="17">
        <f t="shared" si="41"/>
        <v>19873.6703712</v>
      </c>
    </row>
    <row r="40" spans="1:18" ht="12.75">
      <c r="A40" s="14">
        <f t="shared" si="25"/>
        <v>274777.0452</v>
      </c>
      <c r="B40" s="15">
        <v>74.97</v>
      </c>
      <c r="C40" s="15">
        <f t="shared" si="26"/>
        <v>17.0946</v>
      </c>
      <c r="D40" s="14">
        <f t="shared" si="27"/>
        <v>62654.444136</v>
      </c>
      <c r="E40" s="15">
        <f t="shared" si="28"/>
        <v>18.8928</v>
      </c>
      <c r="F40" s="14">
        <f t="shared" si="29"/>
        <v>69245.134848</v>
      </c>
      <c r="G40" s="16">
        <f t="shared" si="30"/>
        <v>13.67568</v>
      </c>
      <c r="H40" s="14">
        <f t="shared" si="31"/>
        <v>50123.5553088</v>
      </c>
      <c r="I40" s="16">
        <f t="shared" si="32"/>
        <v>15.114240000000002</v>
      </c>
      <c r="J40" s="14">
        <f t="shared" si="33"/>
        <v>55396.107878400006</v>
      </c>
      <c r="K40" s="16">
        <f t="shared" si="34"/>
        <v>11.966220000000002</v>
      </c>
      <c r="L40" s="14">
        <f t="shared" si="35"/>
        <v>43858.1108952</v>
      </c>
      <c r="M40" s="16">
        <f t="shared" si="36"/>
        <v>13.224960000000003</v>
      </c>
      <c r="N40" s="14">
        <f t="shared" si="37"/>
        <v>48471.594393600004</v>
      </c>
      <c r="O40" s="16">
        <f t="shared" si="38"/>
        <v>5.128380000000001</v>
      </c>
      <c r="P40" s="14">
        <f t="shared" si="39"/>
        <v>18796.333240800002</v>
      </c>
      <c r="Q40" s="16">
        <f t="shared" si="40"/>
        <v>5.667840000000001</v>
      </c>
      <c r="R40" s="14">
        <f t="shared" si="41"/>
        <v>20773.540454400005</v>
      </c>
    </row>
    <row r="41" spans="1:18" ht="12.75">
      <c r="A41" s="17">
        <f t="shared" si="25"/>
        <v>287275.24079999997</v>
      </c>
      <c r="B41" s="15">
        <v>78.38</v>
      </c>
      <c r="C41" s="18">
        <f t="shared" si="26"/>
        <v>17.7084</v>
      </c>
      <c r="D41" s="17">
        <f t="shared" si="27"/>
        <v>64904.119344</v>
      </c>
      <c r="E41" s="18">
        <f t="shared" si="28"/>
        <v>19.711199999999998</v>
      </c>
      <c r="F41" s="17">
        <f t="shared" si="29"/>
        <v>72244.70179199999</v>
      </c>
      <c r="G41" s="19">
        <f t="shared" si="30"/>
        <v>14.166720000000002</v>
      </c>
      <c r="H41" s="17">
        <f t="shared" si="31"/>
        <v>51923.2954752</v>
      </c>
      <c r="I41" s="19">
        <f t="shared" si="32"/>
        <v>15.76896</v>
      </c>
      <c r="J41" s="17">
        <f t="shared" si="33"/>
        <v>57795.7614336</v>
      </c>
      <c r="K41" s="19">
        <f t="shared" si="34"/>
        <v>12.395880000000002</v>
      </c>
      <c r="L41" s="17">
        <f t="shared" si="35"/>
        <v>45432.8835408</v>
      </c>
      <c r="M41" s="19">
        <f t="shared" si="36"/>
        <v>13.79784</v>
      </c>
      <c r="N41" s="17">
        <f t="shared" si="37"/>
        <v>50571.2912544</v>
      </c>
      <c r="O41" s="19">
        <f t="shared" si="38"/>
        <v>5.312520000000001</v>
      </c>
      <c r="P41" s="17">
        <f t="shared" si="39"/>
        <v>19471.2358032</v>
      </c>
      <c r="Q41" s="19">
        <f t="shared" si="40"/>
        <v>5.91336</v>
      </c>
      <c r="R41" s="17">
        <f t="shared" si="41"/>
        <v>21673.4105376</v>
      </c>
    </row>
    <row r="42" spans="1:18" ht="12.75">
      <c r="A42" s="14">
        <f t="shared" si="25"/>
        <v>299773.4364</v>
      </c>
      <c r="B42" s="15">
        <v>81.79</v>
      </c>
      <c r="C42" s="15">
        <f t="shared" si="26"/>
        <v>18.322200000000002</v>
      </c>
      <c r="D42" s="14">
        <f t="shared" si="27"/>
        <v>67153.794552</v>
      </c>
      <c r="E42" s="15">
        <f t="shared" si="28"/>
        <v>20.529600000000002</v>
      </c>
      <c r="F42" s="14">
        <f t="shared" si="29"/>
        <v>75244.268736</v>
      </c>
      <c r="G42" s="16">
        <f t="shared" si="30"/>
        <v>14.657760000000003</v>
      </c>
      <c r="H42" s="14">
        <f t="shared" si="31"/>
        <v>53723.03564160001</v>
      </c>
      <c r="I42" s="16">
        <f t="shared" si="32"/>
        <v>16.42368</v>
      </c>
      <c r="J42" s="14">
        <f t="shared" si="33"/>
        <v>60195.4149888</v>
      </c>
      <c r="K42" s="16">
        <f t="shared" si="34"/>
        <v>12.825540000000002</v>
      </c>
      <c r="L42" s="14">
        <f t="shared" si="35"/>
        <v>47007.65618640001</v>
      </c>
      <c r="M42" s="16">
        <f t="shared" si="36"/>
        <v>14.370720000000002</v>
      </c>
      <c r="N42" s="14">
        <f t="shared" si="37"/>
        <v>52670.9881152</v>
      </c>
      <c r="O42" s="16">
        <f t="shared" si="38"/>
        <v>5.496660000000001</v>
      </c>
      <c r="P42" s="14">
        <f t="shared" si="39"/>
        <v>20146.138365600003</v>
      </c>
      <c r="Q42" s="16">
        <f t="shared" si="40"/>
        <v>6.158880000000002</v>
      </c>
      <c r="R42" s="14">
        <f t="shared" si="41"/>
        <v>22573.280620800004</v>
      </c>
    </row>
    <row r="43" spans="1:18" ht="12.75">
      <c r="A43" s="17">
        <f t="shared" si="25"/>
        <v>312271.632</v>
      </c>
      <c r="B43" s="15">
        <v>85.2</v>
      </c>
      <c r="C43" s="18">
        <f t="shared" si="26"/>
        <v>18.936</v>
      </c>
      <c r="D43" s="17">
        <f t="shared" si="27"/>
        <v>69403.46975999999</v>
      </c>
      <c r="E43" s="18">
        <f t="shared" si="28"/>
        <v>21.348</v>
      </c>
      <c r="F43" s="17">
        <f t="shared" si="29"/>
        <v>78243.83567999999</v>
      </c>
      <c r="G43" s="19">
        <f t="shared" si="30"/>
        <v>15.148800000000001</v>
      </c>
      <c r="H43" s="17">
        <f t="shared" si="31"/>
        <v>55522.775808</v>
      </c>
      <c r="I43" s="19">
        <f t="shared" si="32"/>
        <v>17.0784</v>
      </c>
      <c r="J43" s="17">
        <f t="shared" si="33"/>
        <v>62595.068543999994</v>
      </c>
      <c r="K43" s="19">
        <f t="shared" si="34"/>
        <v>13.255200000000002</v>
      </c>
      <c r="L43" s="17">
        <f t="shared" si="35"/>
        <v>48582.428832</v>
      </c>
      <c r="M43" s="19">
        <f t="shared" si="36"/>
        <v>14.9436</v>
      </c>
      <c r="N43" s="17">
        <f t="shared" si="37"/>
        <v>54770.684976</v>
      </c>
      <c r="O43" s="19">
        <f t="shared" si="38"/>
        <v>5.6808000000000005</v>
      </c>
      <c r="P43" s="17">
        <f t="shared" si="39"/>
        <v>20821.040928000002</v>
      </c>
      <c r="Q43" s="19">
        <f t="shared" si="40"/>
        <v>6.404400000000001</v>
      </c>
      <c r="R43" s="17">
        <f t="shared" si="41"/>
        <v>23473.150704</v>
      </c>
    </row>
    <row r="44" spans="1:18" ht="12.75">
      <c r="A44" s="20">
        <f t="shared" si="25"/>
        <v>329864.39999999997</v>
      </c>
      <c r="B44" s="21">
        <v>90</v>
      </c>
      <c r="C44" s="22">
        <f t="shared" si="26"/>
        <v>19.8</v>
      </c>
      <c r="D44" s="20">
        <f t="shared" si="27"/>
        <v>72570.168</v>
      </c>
      <c r="E44" s="22">
        <f t="shared" si="28"/>
        <v>22.5</v>
      </c>
      <c r="F44" s="20">
        <f t="shared" si="29"/>
        <v>82466.09999999999</v>
      </c>
      <c r="G44" s="23">
        <f t="shared" si="30"/>
        <v>15.840000000000002</v>
      </c>
      <c r="H44" s="20">
        <f t="shared" si="31"/>
        <v>58056.13440000001</v>
      </c>
      <c r="I44" s="23">
        <f t="shared" si="32"/>
        <v>18</v>
      </c>
      <c r="J44" s="20">
        <f t="shared" si="33"/>
        <v>65972.87999999999</v>
      </c>
      <c r="K44" s="23">
        <f t="shared" si="34"/>
        <v>13.860000000000001</v>
      </c>
      <c r="L44" s="20">
        <f t="shared" si="35"/>
        <v>50799.117600000005</v>
      </c>
      <c r="M44" s="23">
        <f t="shared" si="36"/>
        <v>15.750000000000002</v>
      </c>
      <c r="N44" s="20">
        <f t="shared" si="37"/>
        <v>57726.27</v>
      </c>
      <c r="O44" s="23">
        <f t="shared" si="38"/>
        <v>5.940000000000001</v>
      </c>
      <c r="P44" s="20">
        <f t="shared" si="39"/>
        <v>21771.050400000004</v>
      </c>
      <c r="Q44" s="23">
        <f t="shared" si="40"/>
        <v>6.750000000000001</v>
      </c>
      <c r="R44" s="20">
        <f t="shared" si="41"/>
        <v>24739.83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2" t="s">
        <v>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10">
        <f aca="true" t="shared" si="42" ref="A47:A64">B47*$B$1</f>
        <v>333529.56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79790.53319999999</v>
      </c>
      <c r="E47" s="12">
        <f aca="true" t="shared" si="45" ref="E47:E64">((B47-90)*0.22)+(90*0.24)</f>
        <v>21.819999999999997</v>
      </c>
      <c r="F47" s="10">
        <f aca="true" t="shared" si="46" ref="F47:F64">E47*$B$1</f>
        <v>79973.79119999998</v>
      </c>
      <c r="G47" s="13">
        <f aca="true" t="shared" si="47" ref="G47:G64">C47*0.8</f>
        <v>17.416</v>
      </c>
      <c r="H47" s="10">
        <f aca="true" t="shared" si="48" ref="H47:H64">D47*0.8</f>
        <v>63832.42655999999</v>
      </c>
      <c r="I47" s="13">
        <f aca="true" t="shared" si="49" ref="I47:I64">E47*0.8</f>
        <v>17.456</v>
      </c>
      <c r="J47" s="10">
        <f aca="true" t="shared" si="50" ref="J47:J64">F47*0.8</f>
        <v>63979.03295999998</v>
      </c>
      <c r="K47" s="13">
        <f aca="true" t="shared" si="51" ref="K47:K64">C47*0.7</f>
        <v>15.239</v>
      </c>
      <c r="L47" s="10">
        <f aca="true" t="shared" si="52" ref="L47:L64">D47*0.7</f>
        <v>55853.37324</v>
      </c>
      <c r="M47" s="13">
        <f aca="true" t="shared" si="53" ref="M47:M64">E47*0.7</f>
        <v>15.274</v>
      </c>
      <c r="N47" s="10">
        <f aca="true" t="shared" si="54" ref="N47:N64">F47*0.7</f>
        <v>55981.65383999999</v>
      </c>
      <c r="O47" s="13">
        <f aca="true" t="shared" si="55" ref="O47:O64">C47*0.3</f>
        <v>6.531000000000001</v>
      </c>
      <c r="P47" s="10">
        <f aca="true" t="shared" si="56" ref="P47:P64">D47*0.3</f>
        <v>23937.15996</v>
      </c>
      <c r="Q47" s="13">
        <f aca="true" t="shared" si="57" ref="Q47:Q64">E47*0.3</f>
        <v>6.546</v>
      </c>
      <c r="R47" s="10">
        <f aca="true" t="shared" si="58" ref="R47:R64">F47*0.3</f>
        <v>23992.137359999997</v>
      </c>
    </row>
    <row r="48" spans="1:18" ht="12.75">
      <c r="A48" s="14">
        <f t="shared" si="42"/>
        <v>349729.5672</v>
      </c>
      <c r="B48" s="15">
        <v>95.42</v>
      </c>
      <c r="C48" s="15">
        <f t="shared" si="43"/>
        <v>22.5214</v>
      </c>
      <c r="D48" s="14">
        <f t="shared" si="44"/>
        <v>82544.534424</v>
      </c>
      <c r="E48" s="15">
        <f t="shared" si="45"/>
        <v>22.792399999999997</v>
      </c>
      <c r="F48" s="14">
        <f t="shared" si="46"/>
        <v>83537.79278399999</v>
      </c>
      <c r="G48" s="16">
        <f t="shared" si="47"/>
        <v>18.017120000000002</v>
      </c>
      <c r="H48" s="14">
        <f t="shared" si="48"/>
        <v>66035.6275392</v>
      </c>
      <c r="I48" s="16">
        <f t="shared" si="49"/>
        <v>18.233919999999998</v>
      </c>
      <c r="J48" s="14">
        <f t="shared" si="50"/>
        <v>66830.2342272</v>
      </c>
      <c r="K48" s="16">
        <f t="shared" si="51"/>
        <v>15.764980000000001</v>
      </c>
      <c r="L48" s="14">
        <f t="shared" si="52"/>
        <v>57781.1740968</v>
      </c>
      <c r="M48" s="16">
        <f t="shared" si="53"/>
        <v>15.95468</v>
      </c>
      <c r="N48" s="14">
        <f t="shared" si="54"/>
        <v>58476.4549488</v>
      </c>
      <c r="O48" s="16">
        <f t="shared" si="55"/>
        <v>6.756420000000001</v>
      </c>
      <c r="P48" s="14">
        <f t="shared" si="56"/>
        <v>24763.360327200004</v>
      </c>
      <c r="Q48" s="16">
        <f t="shared" si="57"/>
        <v>6.83772</v>
      </c>
      <c r="R48" s="14">
        <f t="shared" si="58"/>
        <v>25061.3378352</v>
      </c>
    </row>
    <row r="49" spans="1:18" ht="12.75">
      <c r="A49" s="17">
        <f t="shared" si="42"/>
        <v>362227.76279999997</v>
      </c>
      <c r="B49" s="15">
        <v>98.83</v>
      </c>
      <c r="C49" s="18">
        <f t="shared" si="43"/>
        <v>23.1011</v>
      </c>
      <c r="D49" s="17">
        <f t="shared" si="44"/>
        <v>84669.227676</v>
      </c>
      <c r="E49" s="18">
        <f t="shared" si="45"/>
        <v>23.542599999999997</v>
      </c>
      <c r="F49" s="17">
        <f t="shared" si="46"/>
        <v>86287.39581599999</v>
      </c>
      <c r="G49" s="19">
        <f t="shared" si="47"/>
        <v>18.48088</v>
      </c>
      <c r="H49" s="17">
        <f t="shared" si="48"/>
        <v>67735.3821408</v>
      </c>
      <c r="I49" s="19">
        <f t="shared" si="49"/>
        <v>18.834079999999997</v>
      </c>
      <c r="J49" s="17">
        <f t="shared" si="50"/>
        <v>69029.91665279999</v>
      </c>
      <c r="K49" s="19">
        <f t="shared" si="51"/>
        <v>16.17077</v>
      </c>
      <c r="L49" s="17">
        <f t="shared" si="52"/>
        <v>59268.4593732</v>
      </c>
      <c r="M49" s="19">
        <f t="shared" si="53"/>
        <v>16.47982</v>
      </c>
      <c r="N49" s="17">
        <f t="shared" si="54"/>
        <v>60401.1770712</v>
      </c>
      <c r="O49" s="19">
        <f t="shared" si="55"/>
        <v>6.9303300000000005</v>
      </c>
      <c r="P49" s="17">
        <f t="shared" si="56"/>
        <v>25400.768302800003</v>
      </c>
      <c r="Q49" s="19">
        <f t="shared" si="57"/>
        <v>7.06278</v>
      </c>
      <c r="R49" s="17">
        <f t="shared" si="58"/>
        <v>25886.2187448</v>
      </c>
    </row>
    <row r="50" spans="1:18" ht="12.75">
      <c r="A50" s="14">
        <f t="shared" si="42"/>
        <v>374725.95839999994</v>
      </c>
      <c r="B50" s="15">
        <v>102.24</v>
      </c>
      <c r="C50" s="15">
        <f t="shared" si="43"/>
        <v>23.680799999999998</v>
      </c>
      <c r="D50" s="14">
        <f t="shared" si="44"/>
        <v>86793.92092799999</v>
      </c>
      <c r="E50" s="15">
        <f t="shared" si="45"/>
        <v>24.292799999999996</v>
      </c>
      <c r="F50" s="14">
        <f t="shared" si="46"/>
        <v>89036.99884799999</v>
      </c>
      <c r="G50" s="16">
        <f t="shared" si="47"/>
        <v>18.94464</v>
      </c>
      <c r="H50" s="14">
        <f t="shared" si="48"/>
        <v>69435.13674239999</v>
      </c>
      <c r="I50" s="16">
        <f t="shared" si="49"/>
        <v>19.43424</v>
      </c>
      <c r="J50" s="14">
        <f t="shared" si="50"/>
        <v>71229.59907839999</v>
      </c>
      <c r="K50" s="16">
        <f t="shared" si="51"/>
        <v>16.57656</v>
      </c>
      <c r="L50" s="14">
        <f t="shared" si="52"/>
        <v>60755.7446496</v>
      </c>
      <c r="M50" s="16">
        <f t="shared" si="53"/>
        <v>17.00496</v>
      </c>
      <c r="N50" s="14">
        <f t="shared" si="54"/>
        <v>62325.899193599995</v>
      </c>
      <c r="O50" s="16">
        <f t="shared" si="55"/>
        <v>7.104240000000001</v>
      </c>
      <c r="P50" s="14">
        <f t="shared" si="56"/>
        <v>26038.176278400002</v>
      </c>
      <c r="Q50" s="16">
        <f t="shared" si="57"/>
        <v>7.28784</v>
      </c>
      <c r="R50" s="14">
        <f t="shared" si="58"/>
        <v>26711.0996544</v>
      </c>
    </row>
    <row r="51" spans="1:18" ht="12.75">
      <c r="A51" s="17">
        <f t="shared" si="42"/>
        <v>387187.5024</v>
      </c>
      <c r="B51" s="15">
        <v>105.64</v>
      </c>
      <c r="C51" s="18">
        <f t="shared" si="43"/>
        <v>24.258799999999997</v>
      </c>
      <c r="D51" s="17">
        <f t="shared" si="44"/>
        <v>88912.38340799998</v>
      </c>
      <c r="E51" s="18">
        <f t="shared" si="45"/>
        <v>25.040799999999997</v>
      </c>
      <c r="F51" s="17">
        <f t="shared" si="46"/>
        <v>91778.53852799999</v>
      </c>
      <c r="G51" s="19">
        <f t="shared" si="47"/>
        <v>19.40704</v>
      </c>
      <c r="H51" s="17">
        <f t="shared" si="48"/>
        <v>71129.90672639999</v>
      </c>
      <c r="I51" s="19">
        <f t="shared" si="49"/>
        <v>20.03264</v>
      </c>
      <c r="J51" s="17">
        <f t="shared" si="50"/>
        <v>73422.83082239999</v>
      </c>
      <c r="K51" s="19">
        <f t="shared" si="51"/>
        <v>16.98116</v>
      </c>
      <c r="L51" s="17">
        <f t="shared" si="52"/>
        <v>62238.668385599995</v>
      </c>
      <c r="M51" s="19">
        <f t="shared" si="53"/>
        <v>17.52856</v>
      </c>
      <c r="N51" s="17">
        <f t="shared" si="54"/>
        <v>64244.9769696</v>
      </c>
      <c r="O51" s="19">
        <f t="shared" si="55"/>
        <v>7.27764</v>
      </c>
      <c r="P51" s="17">
        <f t="shared" si="56"/>
        <v>26673.715022399996</v>
      </c>
      <c r="Q51" s="19">
        <f t="shared" si="57"/>
        <v>7.51224</v>
      </c>
      <c r="R51" s="17">
        <f t="shared" si="58"/>
        <v>27533.5615584</v>
      </c>
    </row>
    <row r="52" spans="1:18" ht="12.75">
      <c r="A52" s="14">
        <f t="shared" si="42"/>
        <v>399685.698</v>
      </c>
      <c r="B52" s="15">
        <v>109.05</v>
      </c>
      <c r="C52" s="15">
        <f t="shared" si="43"/>
        <v>24.838499999999996</v>
      </c>
      <c r="D52" s="14">
        <f t="shared" si="44"/>
        <v>91037.07665999998</v>
      </c>
      <c r="E52" s="15">
        <f t="shared" si="45"/>
        <v>25.790999999999997</v>
      </c>
      <c r="F52" s="14">
        <f t="shared" si="46"/>
        <v>94528.14155999999</v>
      </c>
      <c r="G52" s="16">
        <f t="shared" si="47"/>
        <v>19.8708</v>
      </c>
      <c r="H52" s="14">
        <f t="shared" si="48"/>
        <v>72829.66132799999</v>
      </c>
      <c r="I52" s="16">
        <f t="shared" si="49"/>
        <v>20.6328</v>
      </c>
      <c r="J52" s="14">
        <f t="shared" si="50"/>
        <v>75622.51324799999</v>
      </c>
      <c r="K52" s="16">
        <f t="shared" si="51"/>
        <v>17.38695</v>
      </c>
      <c r="L52" s="14">
        <f t="shared" si="52"/>
        <v>63725.95366199999</v>
      </c>
      <c r="M52" s="16">
        <f t="shared" si="53"/>
        <v>18.0537</v>
      </c>
      <c r="N52" s="14">
        <f t="shared" si="54"/>
        <v>66169.699092</v>
      </c>
      <c r="O52" s="16">
        <f t="shared" si="55"/>
        <v>7.45155</v>
      </c>
      <c r="P52" s="14">
        <f t="shared" si="56"/>
        <v>27311.122998</v>
      </c>
      <c r="Q52" s="16">
        <f t="shared" si="57"/>
        <v>7.7373</v>
      </c>
      <c r="R52" s="14">
        <f t="shared" si="58"/>
        <v>28358.442468</v>
      </c>
    </row>
    <row r="53" spans="1:18" ht="12.75">
      <c r="A53" s="17">
        <f t="shared" si="42"/>
        <v>412183.89359999995</v>
      </c>
      <c r="B53" s="15">
        <v>112.46</v>
      </c>
      <c r="C53" s="18">
        <f t="shared" si="43"/>
        <v>25.4182</v>
      </c>
      <c r="D53" s="17">
        <f t="shared" si="44"/>
        <v>93161.76991199999</v>
      </c>
      <c r="E53" s="18">
        <f t="shared" si="45"/>
        <v>26.541199999999996</v>
      </c>
      <c r="F53" s="17">
        <f t="shared" si="46"/>
        <v>97277.74459199999</v>
      </c>
      <c r="G53" s="19">
        <f t="shared" si="47"/>
        <v>20.33456</v>
      </c>
      <c r="H53" s="17">
        <f t="shared" si="48"/>
        <v>74529.4159296</v>
      </c>
      <c r="I53" s="19">
        <f t="shared" si="49"/>
        <v>21.23296</v>
      </c>
      <c r="J53" s="17">
        <f t="shared" si="50"/>
        <v>77822.1956736</v>
      </c>
      <c r="K53" s="19">
        <f t="shared" si="51"/>
        <v>17.792740000000002</v>
      </c>
      <c r="L53" s="17">
        <f t="shared" si="52"/>
        <v>65213.2389384</v>
      </c>
      <c r="M53" s="19">
        <f t="shared" si="53"/>
        <v>18.57884</v>
      </c>
      <c r="N53" s="17">
        <f t="shared" si="54"/>
        <v>68094.4212144</v>
      </c>
      <c r="O53" s="19">
        <f t="shared" si="55"/>
        <v>7.62546</v>
      </c>
      <c r="P53" s="17">
        <f t="shared" si="56"/>
        <v>27948.5309736</v>
      </c>
      <c r="Q53" s="19">
        <f t="shared" si="57"/>
        <v>7.96236</v>
      </c>
      <c r="R53" s="17">
        <f t="shared" si="58"/>
        <v>29183.3233776</v>
      </c>
    </row>
    <row r="54" spans="1:18" ht="12.75">
      <c r="A54" s="14">
        <f t="shared" si="42"/>
        <v>424682.0892</v>
      </c>
      <c r="B54" s="15">
        <v>115.87</v>
      </c>
      <c r="C54" s="15">
        <f t="shared" si="43"/>
        <v>25.997899999999998</v>
      </c>
      <c r="D54" s="14">
        <f t="shared" si="44"/>
        <v>95286.46316399999</v>
      </c>
      <c r="E54" s="15">
        <f t="shared" si="45"/>
        <v>27.2914</v>
      </c>
      <c r="F54" s="14">
        <f t="shared" si="46"/>
        <v>100027.34762399999</v>
      </c>
      <c r="G54" s="16">
        <f t="shared" si="47"/>
        <v>20.79832</v>
      </c>
      <c r="H54" s="14">
        <f t="shared" si="48"/>
        <v>76229.1705312</v>
      </c>
      <c r="I54" s="16">
        <f t="shared" si="49"/>
        <v>21.83312</v>
      </c>
      <c r="J54" s="14">
        <f t="shared" si="50"/>
        <v>80021.8780992</v>
      </c>
      <c r="K54" s="16">
        <f t="shared" si="51"/>
        <v>18.19853</v>
      </c>
      <c r="L54" s="14">
        <f t="shared" si="52"/>
        <v>66700.5242148</v>
      </c>
      <c r="M54" s="16">
        <f t="shared" si="53"/>
        <v>19.10398</v>
      </c>
      <c r="N54" s="14">
        <f t="shared" si="54"/>
        <v>70019.1433368</v>
      </c>
      <c r="O54" s="16">
        <f t="shared" si="55"/>
        <v>7.799370000000001</v>
      </c>
      <c r="P54" s="14">
        <f t="shared" si="56"/>
        <v>28585.9389492</v>
      </c>
      <c r="Q54" s="16">
        <f t="shared" si="57"/>
        <v>8.187420000000001</v>
      </c>
      <c r="R54" s="14">
        <f t="shared" si="58"/>
        <v>30008.204287200002</v>
      </c>
    </row>
    <row r="55" spans="1:18" ht="12.75">
      <c r="A55" s="17">
        <f t="shared" si="42"/>
        <v>437143.6332</v>
      </c>
      <c r="B55" s="15">
        <v>119.27</v>
      </c>
      <c r="C55" s="18">
        <f t="shared" si="43"/>
        <v>26.575899999999997</v>
      </c>
      <c r="D55" s="17">
        <f t="shared" si="44"/>
        <v>97404.92564399999</v>
      </c>
      <c r="E55" s="18">
        <f t="shared" si="45"/>
        <v>28.039399999999997</v>
      </c>
      <c r="F55" s="17">
        <f t="shared" si="46"/>
        <v>102768.88730399999</v>
      </c>
      <c r="G55" s="19">
        <f t="shared" si="47"/>
        <v>21.26072</v>
      </c>
      <c r="H55" s="17">
        <f t="shared" si="48"/>
        <v>77923.9405152</v>
      </c>
      <c r="I55" s="19">
        <f t="shared" si="49"/>
        <v>22.43152</v>
      </c>
      <c r="J55" s="17">
        <f t="shared" si="50"/>
        <v>82215.1098432</v>
      </c>
      <c r="K55" s="19">
        <f t="shared" si="51"/>
        <v>18.60313</v>
      </c>
      <c r="L55" s="17">
        <f t="shared" si="52"/>
        <v>68183.4479508</v>
      </c>
      <c r="M55" s="19">
        <f t="shared" si="53"/>
        <v>19.62758</v>
      </c>
      <c r="N55" s="17">
        <f t="shared" si="54"/>
        <v>71938.2211128</v>
      </c>
      <c r="O55" s="19">
        <f t="shared" si="55"/>
        <v>7.972770000000001</v>
      </c>
      <c r="P55" s="17">
        <f t="shared" si="56"/>
        <v>29221.477693200002</v>
      </c>
      <c r="Q55" s="19">
        <f t="shared" si="57"/>
        <v>8.41182</v>
      </c>
      <c r="R55" s="17">
        <f t="shared" si="58"/>
        <v>30830.6661912</v>
      </c>
    </row>
    <row r="56" spans="1:18" ht="12.75">
      <c r="A56" s="14">
        <f t="shared" si="42"/>
        <v>449641.8288</v>
      </c>
      <c r="B56" s="15">
        <v>122.68</v>
      </c>
      <c r="C56" s="15">
        <f t="shared" si="43"/>
        <v>27.1556</v>
      </c>
      <c r="D56" s="14">
        <f t="shared" si="44"/>
        <v>99529.618896</v>
      </c>
      <c r="E56" s="15">
        <f t="shared" si="45"/>
        <v>28.7896</v>
      </c>
      <c r="F56" s="14">
        <f t="shared" si="46"/>
        <v>105518.490336</v>
      </c>
      <c r="G56" s="16">
        <f t="shared" si="47"/>
        <v>21.72448</v>
      </c>
      <c r="H56" s="14">
        <f t="shared" si="48"/>
        <v>79623.69511680001</v>
      </c>
      <c r="I56" s="16">
        <f t="shared" si="49"/>
        <v>23.03168</v>
      </c>
      <c r="J56" s="14">
        <f t="shared" si="50"/>
        <v>84414.79226880001</v>
      </c>
      <c r="K56" s="16">
        <f t="shared" si="51"/>
        <v>19.008920000000003</v>
      </c>
      <c r="L56" s="14">
        <f t="shared" si="52"/>
        <v>69670.7332272</v>
      </c>
      <c r="M56" s="16">
        <f t="shared" si="53"/>
        <v>20.152720000000002</v>
      </c>
      <c r="N56" s="14">
        <f t="shared" si="54"/>
        <v>73862.94323520001</v>
      </c>
      <c r="O56" s="16">
        <f t="shared" si="55"/>
        <v>8.146680000000002</v>
      </c>
      <c r="P56" s="14">
        <f t="shared" si="56"/>
        <v>29858.885668800005</v>
      </c>
      <c r="Q56" s="16">
        <f t="shared" si="57"/>
        <v>8.636880000000001</v>
      </c>
      <c r="R56" s="14">
        <f t="shared" si="58"/>
        <v>31655.547100800006</v>
      </c>
    </row>
    <row r="57" spans="1:18" ht="12.75">
      <c r="A57" s="17">
        <f t="shared" si="42"/>
        <v>462140.0244</v>
      </c>
      <c r="B57" s="15">
        <v>126.09</v>
      </c>
      <c r="C57" s="18">
        <f t="shared" si="43"/>
        <v>27.7353</v>
      </c>
      <c r="D57" s="17">
        <f t="shared" si="44"/>
        <v>101654.312148</v>
      </c>
      <c r="E57" s="18">
        <f t="shared" si="45"/>
        <v>29.5398</v>
      </c>
      <c r="F57" s="17">
        <f t="shared" si="46"/>
        <v>108268.09336799999</v>
      </c>
      <c r="G57" s="19">
        <f t="shared" si="47"/>
        <v>22.18824</v>
      </c>
      <c r="H57" s="17">
        <f t="shared" si="48"/>
        <v>81323.4497184</v>
      </c>
      <c r="I57" s="19">
        <f t="shared" si="49"/>
        <v>23.63184</v>
      </c>
      <c r="J57" s="17">
        <f t="shared" si="50"/>
        <v>86614.47469439999</v>
      </c>
      <c r="K57" s="19">
        <f t="shared" si="51"/>
        <v>19.41471</v>
      </c>
      <c r="L57" s="17">
        <f t="shared" si="52"/>
        <v>71158.0185036</v>
      </c>
      <c r="M57" s="19">
        <f t="shared" si="53"/>
        <v>20.677860000000003</v>
      </c>
      <c r="N57" s="17">
        <f t="shared" si="54"/>
        <v>75787.6653576</v>
      </c>
      <c r="O57" s="19">
        <f t="shared" si="55"/>
        <v>8.320590000000001</v>
      </c>
      <c r="P57" s="17">
        <f t="shared" si="56"/>
        <v>30496.293644400004</v>
      </c>
      <c r="Q57" s="19">
        <f t="shared" si="57"/>
        <v>8.86194</v>
      </c>
      <c r="R57" s="17">
        <f t="shared" si="58"/>
        <v>32480.428010400003</v>
      </c>
    </row>
    <row r="58" spans="1:18" ht="12.75">
      <c r="A58" s="14">
        <f t="shared" si="42"/>
        <v>474638.22</v>
      </c>
      <c r="B58" s="15">
        <v>129.5</v>
      </c>
      <c r="C58" s="15">
        <f t="shared" si="43"/>
        <v>28.314999999999998</v>
      </c>
      <c r="D58" s="14">
        <f t="shared" si="44"/>
        <v>103779.0054</v>
      </c>
      <c r="E58" s="15">
        <f t="shared" si="45"/>
        <v>30.29</v>
      </c>
      <c r="F58" s="14">
        <f t="shared" si="46"/>
        <v>111017.69639999999</v>
      </c>
      <c r="G58" s="16">
        <f t="shared" si="47"/>
        <v>22.652</v>
      </c>
      <c r="H58" s="14">
        <f t="shared" si="48"/>
        <v>83023.20432</v>
      </c>
      <c r="I58" s="16">
        <f t="shared" si="49"/>
        <v>24.232</v>
      </c>
      <c r="J58" s="14">
        <f t="shared" si="50"/>
        <v>88814.15711999999</v>
      </c>
      <c r="K58" s="16">
        <f t="shared" si="51"/>
        <v>19.8205</v>
      </c>
      <c r="L58" s="14">
        <f t="shared" si="52"/>
        <v>72645.30378</v>
      </c>
      <c r="M58" s="16">
        <f t="shared" si="53"/>
        <v>21.203000000000003</v>
      </c>
      <c r="N58" s="14">
        <f t="shared" si="54"/>
        <v>77712.38748</v>
      </c>
      <c r="O58" s="16">
        <f t="shared" si="55"/>
        <v>8.4945</v>
      </c>
      <c r="P58" s="14">
        <f t="shared" si="56"/>
        <v>31133.701620000003</v>
      </c>
      <c r="Q58" s="16">
        <f t="shared" si="57"/>
        <v>9.087000000000002</v>
      </c>
      <c r="R58" s="14">
        <f t="shared" si="58"/>
        <v>33305.30892</v>
      </c>
    </row>
    <row r="59" spans="1:18" ht="12.75">
      <c r="A59" s="17">
        <f t="shared" si="42"/>
        <v>487136.41559999995</v>
      </c>
      <c r="B59" s="15">
        <v>132.91</v>
      </c>
      <c r="C59" s="18">
        <f t="shared" si="43"/>
        <v>28.894699999999997</v>
      </c>
      <c r="D59" s="17">
        <f t="shared" si="44"/>
        <v>105903.69865199998</v>
      </c>
      <c r="E59" s="18">
        <f t="shared" si="45"/>
        <v>31.0402</v>
      </c>
      <c r="F59" s="17">
        <f t="shared" si="46"/>
        <v>113767.29943199999</v>
      </c>
      <c r="G59" s="19">
        <f t="shared" si="47"/>
        <v>23.115759999999998</v>
      </c>
      <c r="H59" s="17">
        <f t="shared" si="48"/>
        <v>84722.95892159999</v>
      </c>
      <c r="I59" s="19">
        <f t="shared" si="49"/>
        <v>24.832160000000002</v>
      </c>
      <c r="J59" s="17">
        <f t="shared" si="50"/>
        <v>91013.8395456</v>
      </c>
      <c r="K59" s="19">
        <f t="shared" si="51"/>
        <v>20.22629</v>
      </c>
      <c r="L59" s="17">
        <f t="shared" si="52"/>
        <v>74132.58905639999</v>
      </c>
      <c r="M59" s="19">
        <f t="shared" si="53"/>
        <v>21.72814</v>
      </c>
      <c r="N59" s="17">
        <f t="shared" si="54"/>
        <v>79637.1096024</v>
      </c>
      <c r="O59" s="19">
        <f t="shared" si="55"/>
        <v>8.66841</v>
      </c>
      <c r="P59" s="17">
        <f t="shared" si="56"/>
        <v>31771.1095956</v>
      </c>
      <c r="Q59" s="19">
        <f t="shared" si="57"/>
        <v>9.31206</v>
      </c>
      <c r="R59" s="17">
        <f t="shared" si="58"/>
        <v>34130.1898296</v>
      </c>
    </row>
    <row r="60" spans="1:18" ht="12.75">
      <c r="A60" s="14">
        <f t="shared" si="42"/>
        <v>499597.9596</v>
      </c>
      <c r="B60" s="15">
        <v>136.31</v>
      </c>
      <c r="C60" s="15">
        <f t="shared" si="43"/>
        <v>29.4727</v>
      </c>
      <c r="D60" s="14">
        <f t="shared" si="44"/>
        <v>108022.161132</v>
      </c>
      <c r="E60" s="15">
        <f t="shared" si="45"/>
        <v>31.788199999999996</v>
      </c>
      <c r="F60" s="14">
        <f t="shared" si="46"/>
        <v>116508.83911199999</v>
      </c>
      <c r="G60" s="16">
        <f t="shared" si="47"/>
        <v>23.57816</v>
      </c>
      <c r="H60" s="14">
        <f t="shared" si="48"/>
        <v>86417.7289056</v>
      </c>
      <c r="I60" s="16">
        <f t="shared" si="49"/>
        <v>25.43056</v>
      </c>
      <c r="J60" s="14">
        <f t="shared" si="50"/>
        <v>93207.07128959999</v>
      </c>
      <c r="K60" s="16">
        <f t="shared" si="51"/>
        <v>20.63089</v>
      </c>
      <c r="L60" s="14">
        <f t="shared" si="52"/>
        <v>75615.5127924</v>
      </c>
      <c r="M60" s="16">
        <f t="shared" si="53"/>
        <v>22.251739999999998</v>
      </c>
      <c r="N60" s="14">
        <f t="shared" si="54"/>
        <v>81556.1873784</v>
      </c>
      <c r="O60" s="16">
        <f t="shared" si="55"/>
        <v>8.84181</v>
      </c>
      <c r="P60" s="14">
        <f t="shared" si="56"/>
        <v>32406.648339600004</v>
      </c>
      <c r="Q60" s="16">
        <f t="shared" si="57"/>
        <v>9.53646</v>
      </c>
      <c r="R60" s="14">
        <f t="shared" si="58"/>
        <v>34952.6517336</v>
      </c>
    </row>
    <row r="61" spans="1:18" ht="12.75">
      <c r="A61" s="17">
        <f t="shared" si="42"/>
        <v>512096.1552</v>
      </c>
      <c r="B61" s="15">
        <v>139.72</v>
      </c>
      <c r="C61" s="18">
        <f t="shared" si="43"/>
        <v>30.0524</v>
      </c>
      <c r="D61" s="17">
        <f t="shared" si="44"/>
        <v>110146.85438399999</v>
      </c>
      <c r="E61" s="18">
        <f t="shared" si="45"/>
        <v>32.538399999999996</v>
      </c>
      <c r="F61" s="17">
        <f t="shared" si="46"/>
        <v>119258.44214399999</v>
      </c>
      <c r="G61" s="19">
        <f t="shared" si="47"/>
        <v>24.04192</v>
      </c>
      <c r="H61" s="17">
        <f t="shared" si="48"/>
        <v>88117.4835072</v>
      </c>
      <c r="I61" s="19">
        <f t="shared" si="49"/>
        <v>26.03072</v>
      </c>
      <c r="J61" s="17">
        <f t="shared" si="50"/>
        <v>95406.7537152</v>
      </c>
      <c r="K61" s="19">
        <f t="shared" si="51"/>
        <v>21.03668</v>
      </c>
      <c r="L61" s="17">
        <f t="shared" si="52"/>
        <v>77102.7980688</v>
      </c>
      <c r="M61" s="19">
        <f t="shared" si="53"/>
        <v>22.77688</v>
      </c>
      <c r="N61" s="17">
        <f t="shared" si="54"/>
        <v>83480.9095008</v>
      </c>
      <c r="O61" s="19">
        <f t="shared" si="55"/>
        <v>9.015720000000002</v>
      </c>
      <c r="P61" s="17">
        <f t="shared" si="56"/>
        <v>33044.0563152</v>
      </c>
      <c r="Q61" s="19">
        <f t="shared" si="57"/>
        <v>9.76152</v>
      </c>
      <c r="R61" s="17">
        <f t="shared" si="58"/>
        <v>35777.5326432</v>
      </c>
    </row>
    <row r="62" spans="1:18" ht="12.75">
      <c r="A62" s="14">
        <f t="shared" si="42"/>
        <v>524594.3508</v>
      </c>
      <c r="B62" s="15">
        <v>143.13</v>
      </c>
      <c r="C62" s="15">
        <f t="shared" si="43"/>
        <v>30.632099999999998</v>
      </c>
      <c r="D62" s="14">
        <f t="shared" si="44"/>
        <v>112271.54763599999</v>
      </c>
      <c r="E62" s="15">
        <f t="shared" si="45"/>
        <v>33.288599999999995</v>
      </c>
      <c r="F62" s="14">
        <f t="shared" si="46"/>
        <v>122008.04517599999</v>
      </c>
      <c r="G62" s="16">
        <f t="shared" si="47"/>
        <v>24.505679999999998</v>
      </c>
      <c r="H62" s="14">
        <f t="shared" si="48"/>
        <v>89817.2381088</v>
      </c>
      <c r="I62" s="16">
        <f t="shared" si="49"/>
        <v>26.630879999999998</v>
      </c>
      <c r="J62" s="14">
        <f t="shared" si="50"/>
        <v>97606.4361408</v>
      </c>
      <c r="K62" s="16">
        <f t="shared" si="51"/>
        <v>21.44247</v>
      </c>
      <c r="L62" s="14">
        <f t="shared" si="52"/>
        <v>78590.0833452</v>
      </c>
      <c r="M62" s="16">
        <f t="shared" si="53"/>
        <v>23.30202</v>
      </c>
      <c r="N62" s="14">
        <f t="shared" si="54"/>
        <v>85405.6316232</v>
      </c>
      <c r="O62" s="16">
        <f t="shared" si="55"/>
        <v>9.189630000000001</v>
      </c>
      <c r="P62" s="14">
        <f t="shared" si="56"/>
        <v>33681.4642908</v>
      </c>
      <c r="Q62" s="16">
        <f t="shared" si="57"/>
        <v>9.98658</v>
      </c>
      <c r="R62" s="14">
        <f t="shared" si="58"/>
        <v>36602.413552800004</v>
      </c>
    </row>
    <row r="63" spans="1:18" ht="12.75">
      <c r="A63" s="17">
        <f t="shared" si="42"/>
        <v>537092.5464</v>
      </c>
      <c r="B63" s="15">
        <v>146.54</v>
      </c>
      <c r="C63" s="18">
        <f t="shared" si="43"/>
        <v>31.211799999999997</v>
      </c>
      <c r="D63" s="17">
        <f t="shared" si="44"/>
        <v>114396.24088799999</v>
      </c>
      <c r="E63" s="18">
        <f t="shared" si="45"/>
        <v>34.038799999999995</v>
      </c>
      <c r="F63" s="17">
        <f t="shared" si="46"/>
        <v>124757.64820799997</v>
      </c>
      <c r="G63" s="19">
        <f t="shared" si="47"/>
        <v>24.96944</v>
      </c>
      <c r="H63" s="17">
        <f t="shared" si="48"/>
        <v>91516.9927104</v>
      </c>
      <c r="I63" s="19">
        <f t="shared" si="49"/>
        <v>27.231039999999997</v>
      </c>
      <c r="J63" s="17">
        <f t="shared" si="50"/>
        <v>99806.11856639998</v>
      </c>
      <c r="K63" s="19">
        <f t="shared" si="51"/>
        <v>21.84826</v>
      </c>
      <c r="L63" s="17">
        <f t="shared" si="52"/>
        <v>80077.36862159999</v>
      </c>
      <c r="M63" s="19">
        <f t="shared" si="53"/>
        <v>23.82716</v>
      </c>
      <c r="N63" s="17">
        <f t="shared" si="54"/>
        <v>87330.35374559999</v>
      </c>
      <c r="O63" s="19">
        <f t="shared" si="55"/>
        <v>9.36354</v>
      </c>
      <c r="P63" s="17">
        <f t="shared" si="56"/>
        <v>34318.8722664</v>
      </c>
      <c r="Q63" s="19">
        <f t="shared" si="57"/>
        <v>10.21164</v>
      </c>
      <c r="R63" s="17">
        <f t="shared" si="58"/>
        <v>37427.294462399994</v>
      </c>
    </row>
    <row r="64" spans="1:18" ht="12.75">
      <c r="A64" s="20">
        <f t="shared" si="42"/>
        <v>549774</v>
      </c>
      <c r="B64" s="21">
        <v>150</v>
      </c>
      <c r="C64" s="22">
        <f t="shared" si="43"/>
        <v>31.799999999999997</v>
      </c>
      <c r="D64" s="20">
        <f t="shared" si="44"/>
        <v>116552.08799999999</v>
      </c>
      <c r="E64" s="22">
        <f t="shared" si="45"/>
        <v>34.8</v>
      </c>
      <c r="F64" s="20">
        <f t="shared" si="46"/>
        <v>127547.56799999998</v>
      </c>
      <c r="G64" s="23">
        <f t="shared" si="47"/>
        <v>25.439999999999998</v>
      </c>
      <c r="H64" s="20">
        <f t="shared" si="48"/>
        <v>93241.6704</v>
      </c>
      <c r="I64" s="23">
        <f t="shared" si="49"/>
        <v>27.84</v>
      </c>
      <c r="J64" s="20">
        <f t="shared" si="50"/>
        <v>102038.0544</v>
      </c>
      <c r="K64" s="23">
        <f t="shared" si="51"/>
        <v>22.26</v>
      </c>
      <c r="L64" s="20">
        <f t="shared" si="52"/>
        <v>81586.4616</v>
      </c>
      <c r="M64" s="23">
        <f t="shared" si="53"/>
        <v>24.36</v>
      </c>
      <c r="N64" s="20">
        <f t="shared" si="54"/>
        <v>89283.29759999999</v>
      </c>
      <c r="O64" s="23">
        <f t="shared" si="55"/>
        <v>9.540000000000001</v>
      </c>
      <c r="P64" s="20">
        <f t="shared" si="56"/>
        <v>34965.6264</v>
      </c>
      <c r="Q64" s="23">
        <f t="shared" si="57"/>
        <v>10.440000000000001</v>
      </c>
      <c r="R64" s="20">
        <f t="shared" si="58"/>
        <v>38264.2704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2" t="s">
        <v>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553439.16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121500.05399999999</v>
      </c>
      <c r="E67" s="12">
        <f aca="true" t="shared" si="62" ref="E67:E90">((B67-T67)*W67)+(T67*V67)</f>
        <v>33.2</v>
      </c>
      <c r="F67" s="10">
        <f aca="true" t="shared" si="63" ref="F67:F90">E67*$B$1</f>
        <v>121683.312</v>
      </c>
      <c r="G67" s="13">
        <f aca="true" t="shared" si="64" ref="G67:G90">C67*0.8</f>
        <v>26.52</v>
      </c>
      <c r="H67" s="10">
        <f aca="true" t="shared" si="65" ref="H67:H90">D67*0.8</f>
        <v>97200.0432</v>
      </c>
      <c r="I67" s="13">
        <f aca="true" t="shared" si="66" ref="I67:I90">E67*0.8</f>
        <v>26.560000000000002</v>
      </c>
      <c r="J67" s="10">
        <f aca="true" t="shared" si="67" ref="J67:J90">F67*0.8</f>
        <v>97346.6496</v>
      </c>
      <c r="K67" s="13">
        <f aca="true" t="shared" si="68" ref="K67:K90">C67*0.7</f>
        <v>23.205000000000002</v>
      </c>
      <c r="L67" s="10">
        <f aca="true" t="shared" si="69" ref="L67:L90">D67*0.7</f>
        <v>85050.0378</v>
      </c>
      <c r="M67" s="13">
        <f aca="true" t="shared" si="70" ref="M67:M90">E67*0.7</f>
        <v>23.240000000000006</v>
      </c>
      <c r="N67" s="10">
        <f aca="true" t="shared" si="71" ref="N67:N90">F67*0.7</f>
        <v>85178.31840000002</v>
      </c>
      <c r="O67" s="13">
        <f aca="true" t="shared" si="72" ref="O67:O90">C67*0.3</f>
        <v>9.945</v>
      </c>
      <c r="P67" s="10">
        <f aca="true" t="shared" si="73" ref="P67:P90">D67*0.3</f>
        <v>36450.016200000005</v>
      </c>
      <c r="Q67" s="13">
        <f aca="true" t="shared" si="74" ref="Q67:Q90">E67*0.3</f>
        <v>9.960000000000003</v>
      </c>
      <c r="R67" s="10">
        <f aca="true" t="shared" si="75" ref="R67:R90">F67*0.3</f>
        <v>36504.99360000001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562052.286</v>
      </c>
      <c r="B68" s="15">
        <v>153.35</v>
      </c>
      <c r="C68" s="15">
        <f t="shared" si="60"/>
        <v>33.5025</v>
      </c>
      <c r="D68" s="14">
        <f t="shared" si="61"/>
        <v>122792.02289999998</v>
      </c>
      <c r="E68" s="15">
        <f t="shared" si="62"/>
        <v>33.67</v>
      </c>
      <c r="F68" s="14">
        <f t="shared" si="63"/>
        <v>123405.9372</v>
      </c>
      <c r="G68" s="16">
        <f t="shared" si="64"/>
        <v>26.802</v>
      </c>
      <c r="H68" s="14">
        <f t="shared" si="65"/>
        <v>98233.61832</v>
      </c>
      <c r="I68" s="16">
        <f t="shared" si="66"/>
        <v>26.936000000000003</v>
      </c>
      <c r="J68" s="14">
        <f t="shared" si="67"/>
        <v>98724.74976</v>
      </c>
      <c r="K68" s="16">
        <f t="shared" si="68"/>
        <v>23.45175</v>
      </c>
      <c r="L68" s="14">
        <f t="shared" si="69"/>
        <v>85954.41603</v>
      </c>
      <c r="M68" s="16">
        <f t="shared" si="70"/>
        <v>23.569000000000003</v>
      </c>
      <c r="N68" s="14">
        <f t="shared" si="71"/>
        <v>86384.15604</v>
      </c>
      <c r="O68" s="16">
        <f t="shared" si="72"/>
        <v>10.05075</v>
      </c>
      <c r="P68" s="14">
        <f t="shared" si="73"/>
        <v>36837.60687</v>
      </c>
      <c r="Q68" s="16">
        <f t="shared" si="74"/>
        <v>10.101000000000003</v>
      </c>
      <c r="R68" s="14">
        <f t="shared" si="75"/>
        <v>37021.781160000006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612008.4167999999</v>
      </c>
      <c r="B69" s="15">
        <v>166.98</v>
      </c>
      <c r="C69" s="18">
        <f t="shared" si="60"/>
        <v>35.547</v>
      </c>
      <c r="D69" s="17">
        <f t="shared" si="61"/>
        <v>130285.44251999998</v>
      </c>
      <c r="E69" s="18">
        <f t="shared" si="62"/>
        <v>36.396</v>
      </c>
      <c r="F69" s="17">
        <f t="shared" si="63"/>
        <v>133397.16336</v>
      </c>
      <c r="G69" s="19">
        <f t="shared" si="64"/>
        <v>28.4376</v>
      </c>
      <c r="H69" s="17">
        <f t="shared" si="65"/>
        <v>104228.354016</v>
      </c>
      <c r="I69" s="19">
        <f t="shared" si="66"/>
        <v>29.1168</v>
      </c>
      <c r="J69" s="17">
        <f t="shared" si="67"/>
        <v>106717.73068800001</v>
      </c>
      <c r="K69" s="19">
        <f t="shared" si="68"/>
        <v>24.8829</v>
      </c>
      <c r="L69" s="17">
        <f t="shared" si="69"/>
        <v>91199.80976399999</v>
      </c>
      <c r="M69" s="19">
        <f t="shared" si="70"/>
        <v>25.477200000000003</v>
      </c>
      <c r="N69" s="17">
        <f t="shared" si="71"/>
        <v>93378.01435200001</v>
      </c>
      <c r="O69" s="19">
        <f t="shared" si="72"/>
        <v>10.664100000000001</v>
      </c>
      <c r="P69" s="17">
        <f t="shared" si="73"/>
        <v>39085.632756</v>
      </c>
      <c r="Q69" s="19">
        <f t="shared" si="74"/>
        <v>10.918800000000003</v>
      </c>
      <c r="R69" s="17">
        <f t="shared" si="75"/>
        <v>40019.14900800001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662001.1992</v>
      </c>
      <c r="B70" s="15">
        <v>180.62</v>
      </c>
      <c r="C70" s="15">
        <f t="shared" si="60"/>
        <v>37.593</v>
      </c>
      <c r="D70" s="14">
        <f t="shared" si="61"/>
        <v>137784.35988</v>
      </c>
      <c r="E70" s="15">
        <f t="shared" si="62"/>
        <v>39.124</v>
      </c>
      <c r="F70" s="14">
        <f t="shared" si="63"/>
        <v>143395.71984</v>
      </c>
      <c r="G70" s="16">
        <f t="shared" si="64"/>
        <v>30.074400000000004</v>
      </c>
      <c r="H70" s="14">
        <f t="shared" si="65"/>
        <v>110227.48790400001</v>
      </c>
      <c r="I70" s="16">
        <f t="shared" si="66"/>
        <v>31.299200000000003</v>
      </c>
      <c r="J70" s="14">
        <f t="shared" si="67"/>
        <v>114716.57587200002</v>
      </c>
      <c r="K70" s="16">
        <f t="shared" si="68"/>
        <v>26.315100000000005</v>
      </c>
      <c r="L70" s="14">
        <f t="shared" si="69"/>
        <v>96449.05191600001</v>
      </c>
      <c r="M70" s="16">
        <f t="shared" si="70"/>
        <v>27.386800000000004</v>
      </c>
      <c r="N70" s="14">
        <f t="shared" si="71"/>
        <v>100377.003888</v>
      </c>
      <c r="O70" s="16">
        <f t="shared" si="72"/>
        <v>11.277900000000002</v>
      </c>
      <c r="P70" s="14">
        <f t="shared" si="73"/>
        <v>41335.30796400001</v>
      </c>
      <c r="Q70" s="16">
        <f t="shared" si="74"/>
        <v>11.737200000000003</v>
      </c>
      <c r="R70" s="14">
        <f t="shared" si="75"/>
        <v>43018.715952000006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711957.33</v>
      </c>
      <c r="B71" s="15">
        <v>194.25</v>
      </c>
      <c r="C71" s="18">
        <f t="shared" si="60"/>
        <v>39.6375</v>
      </c>
      <c r="D71" s="17">
        <f t="shared" si="61"/>
        <v>145277.7795</v>
      </c>
      <c r="E71" s="18">
        <f t="shared" si="62"/>
        <v>41.85</v>
      </c>
      <c r="F71" s="17">
        <f t="shared" si="63"/>
        <v>153386.946</v>
      </c>
      <c r="G71" s="19">
        <f t="shared" si="64"/>
        <v>31.710000000000004</v>
      </c>
      <c r="H71" s="17">
        <f t="shared" si="65"/>
        <v>116222.22360000001</v>
      </c>
      <c r="I71" s="19">
        <f t="shared" si="66"/>
        <v>33.480000000000004</v>
      </c>
      <c r="J71" s="17">
        <f t="shared" si="67"/>
        <v>122709.5568</v>
      </c>
      <c r="K71" s="19">
        <f t="shared" si="68"/>
        <v>27.746250000000003</v>
      </c>
      <c r="L71" s="17">
        <f t="shared" si="69"/>
        <v>101694.44565000001</v>
      </c>
      <c r="M71" s="19">
        <f t="shared" si="70"/>
        <v>29.295000000000005</v>
      </c>
      <c r="N71" s="17">
        <f t="shared" si="71"/>
        <v>107370.8622</v>
      </c>
      <c r="O71" s="19">
        <f t="shared" si="72"/>
        <v>11.891250000000003</v>
      </c>
      <c r="P71" s="17">
        <f t="shared" si="73"/>
        <v>43583.33385000001</v>
      </c>
      <c r="Q71" s="19">
        <f t="shared" si="74"/>
        <v>12.555000000000001</v>
      </c>
      <c r="R71" s="17">
        <f t="shared" si="75"/>
        <v>46016.08380000001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761913.4608</v>
      </c>
      <c r="B72" s="15">
        <v>207.88</v>
      </c>
      <c r="C72" s="15">
        <f t="shared" si="60"/>
        <v>41.682</v>
      </c>
      <c r="D72" s="14">
        <f t="shared" si="61"/>
        <v>152771.19912</v>
      </c>
      <c r="E72" s="15">
        <f t="shared" si="62"/>
        <v>44.576</v>
      </c>
      <c r="F72" s="14">
        <f t="shared" si="63"/>
        <v>163378.17216</v>
      </c>
      <c r="G72" s="16">
        <f t="shared" si="64"/>
        <v>33.345600000000005</v>
      </c>
      <c r="H72" s="14">
        <f t="shared" si="65"/>
        <v>122216.95929600002</v>
      </c>
      <c r="I72" s="16">
        <f t="shared" si="66"/>
        <v>35.6608</v>
      </c>
      <c r="J72" s="14">
        <f t="shared" si="67"/>
        <v>130702.537728</v>
      </c>
      <c r="K72" s="16">
        <f t="shared" si="68"/>
        <v>29.177400000000006</v>
      </c>
      <c r="L72" s="14">
        <f t="shared" si="69"/>
        <v>106939.839384</v>
      </c>
      <c r="M72" s="16">
        <f t="shared" si="70"/>
        <v>31.203200000000002</v>
      </c>
      <c r="N72" s="14">
        <f t="shared" si="71"/>
        <v>114364.720512</v>
      </c>
      <c r="O72" s="16">
        <f t="shared" si="72"/>
        <v>12.504600000000002</v>
      </c>
      <c r="P72" s="14">
        <f t="shared" si="73"/>
        <v>45831.359736000006</v>
      </c>
      <c r="Q72" s="16">
        <f t="shared" si="74"/>
        <v>13.372800000000002</v>
      </c>
      <c r="R72" s="14">
        <f t="shared" si="75"/>
        <v>49013.451648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811869.5915999999</v>
      </c>
      <c r="B73" s="15">
        <v>221.51</v>
      </c>
      <c r="C73" s="18">
        <f t="shared" si="60"/>
        <v>43.7265</v>
      </c>
      <c r="D73" s="17">
        <f t="shared" si="61"/>
        <v>160264.61874</v>
      </c>
      <c r="E73" s="18">
        <f t="shared" si="62"/>
        <v>47.302</v>
      </c>
      <c r="F73" s="17">
        <f t="shared" si="63"/>
        <v>173369.39831999998</v>
      </c>
      <c r="G73" s="19">
        <f t="shared" si="64"/>
        <v>34.9812</v>
      </c>
      <c r="H73" s="17">
        <f t="shared" si="65"/>
        <v>128211.694992</v>
      </c>
      <c r="I73" s="19">
        <f t="shared" si="66"/>
        <v>37.8416</v>
      </c>
      <c r="J73" s="17">
        <f t="shared" si="67"/>
        <v>138695.518656</v>
      </c>
      <c r="K73" s="19">
        <f t="shared" si="68"/>
        <v>30.608550000000005</v>
      </c>
      <c r="L73" s="17">
        <f t="shared" si="69"/>
        <v>112185.23311800002</v>
      </c>
      <c r="M73" s="19">
        <f t="shared" si="70"/>
        <v>33.1114</v>
      </c>
      <c r="N73" s="17">
        <f t="shared" si="71"/>
        <v>121358.578824</v>
      </c>
      <c r="O73" s="19">
        <f t="shared" si="72"/>
        <v>13.117950000000002</v>
      </c>
      <c r="P73" s="17">
        <f t="shared" si="73"/>
        <v>48079.38562200001</v>
      </c>
      <c r="Q73" s="19">
        <f t="shared" si="74"/>
        <v>14.190600000000002</v>
      </c>
      <c r="R73" s="17">
        <f t="shared" si="75"/>
        <v>52010.819496000004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861825.7224</v>
      </c>
      <c r="B74" s="15">
        <v>235.14</v>
      </c>
      <c r="C74" s="15">
        <f t="shared" si="60"/>
        <v>45.771</v>
      </c>
      <c r="D74" s="14">
        <f t="shared" si="61"/>
        <v>167758.03836</v>
      </c>
      <c r="E74" s="15">
        <f t="shared" si="62"/>
        <v>50.028</v>
      </c>
      <c r="F74" s="14">
        <f t="shared" si="63"/>
        <v>183360.62448</v>
      </c>
      <c r="G74" s="16">
        <f t="shared" si="64"/>
        <v>36.616800000000005</v>
      </c>
      <c r="H74" s="14">
        <f t="shared" si="65"/>
        <v>134206.43068800002</v>
      </c>
      <c r="I74" s="16">
        <f t="shared" si="66"/>
        <v>40.022400000000005</v>
      </c>
      <c r="J74" s="14">
        <f t="shared" si="67"/>
        <v>146688.499584</v>
      </c>
      <c r="K74" s="16">
        <f t="shared" si="68"/>
        <v>32.0397</v>
      </c>
      <c r="L74" s="14">
        <f t="shared" si="69"/>
        <v>117430.62685200002</v>
      </c>
      <c r="M74" s="16">
        <f t="shared" si="70"/>
        <v>35.019600000000004</v>
      </c>
      <c r="N74" s="14">
        <f t="shared" si="71"/>
        <v>128352.43713600001</v>
      </c>
      <c r="O74" s="16">
        <f t="shared" si="72"/>
        <v>13.731300000000003</v>
      </c>
      <c r="P74" s="14">
        <f t="shared" si="73"/>
        <v>50327.41150800001</v>
      </c>
      <c r="Q74" s="16">
        <f t="shared" si="74"/>
        <v>15.008400000000002</v>
      </c>
      <c r="R74" s="14">
        <f t="shared" si="75"/>
        <v>55008.187344000005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911781.8532</v>
      </c>
      <c r="B75" s="15">
        <v>248.77</v>
      </c>
      <c r="C75" s="18">
        <f t="shared" si="60"/>
        <v>47.8155</v>
      </c>
      <c r="D75" s="17">
        <f t="shared" si="61"/>
        <v>175251.45798</v>
      </c>
      <c r="E75" s="18">
        <f t="shared" si="62"/>
        <v>52.754000000000005</v>
      </c>
      <c r="F75" s="17">
        <f t="shared" si="63"/>
        <v>193351.85064000002</v>
      </c>
      <c r="G75" s="19">
        <f t="shared" si="64"/>
        <v>38.2524</v>
      </c>
      <c r="H75" s="17">
        <f t="shared" si="65"/>
        <v>140201.166384</v>
      </c>
      <c r="I75" s="19">
        <f t="shared" si="66"/>
        <v>42.20320000000001</v>
      </c>
      <c r="J75" s="17">
        <f t="shared" si="67"/>
        <v>154681.480512</v>
      </c>
      <c r="K75" s="19">
        <f t="shared" si="68"/>
        <v>33.470850000000006</v>
      </c>
      <c r="L75" s="17">
        <f t="shared" si="69"/>
        <v>122676.02058600001</v>
      </c>
      <c r="M75" s="19">
        <f t="shared" si="70"/>
        <v>36.927800000000005</v>
      </c>
      <c r="N75" s="17">
        <f t="shared" si="71"/>
        <v>135346.29544800002</v>
      </c>
      <c r="O75" s="19">
        <f t="shared" si="72"/>
        <v>14.344650000000001</v>
      </c>
      <c r="P75" s="17">
        <f t="shared" si="73"/>
        <v>52575.43739400001</v>
      </c>
      <c r="Q75" s="19">
        <f t="shared" si="74"/>
        <v>15.826200000000004</v>
      </c>
      <c r="R75" s="17">
        <f t="shared" si="75"/>
        <v>58005.555192000014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961737.9839999998</v>
      </c>
      <c r="B76" s="15">
        <v>262.4</v>
      </c>
      <c r="C76" s="15">
        <f t="shared" si="60"/>
        <v>49.86</v>
      </c>
      <c r="D76" s="14">
        <f t="shared" si="61"/>
        <v>182744.87759999998</v>
      </c>
      <c r="E76" s="15">
        <f t="shared" si="62"/>
        <v>55.48</v>
      </c>
      <c r="F76" s="14">
        <f t="shared" si="63"/>
        <v>203343.07679999998</v>
      </c>
      <c r="G76" s="16">
        <f t="shared" si="64"/>
        <v>39.888000000000005</v>
      </c>
      <c r="H76" s="14">
        <f t="shared" si="65"/>
        <v>146195.90208</v>
      </c>
      <c r="I76" s="16">
        <f t="shared" si="66"/>
        <v>44.384</v>
      </c>
      <c r="J76" s="14">
        <f t="shared" si="67"/>
        <v>162674.46143999998</v>
      </c>
      <c r="K76" s="16">
        <f t="shared" si="68"/>
        <v>34.902</v>
      </c>
      <c r="L76" s="14">
        <f t="shared" si="69"/>
        <v>127921.41432</v>
      </c>
      <c r="M76" s="16">
        <f t="shared" si="70"/>
        <v>38.836</v>
      </c>
      <c r="N76" s="14">
        <f t="shared" si="71"/>
        <v>142340.15376</v>
      </c>
      <c r="O76" s="16">
        <f t="shared" si="72"/>
        <v>14.958000000000002</v>
      </c>
      <c r="P76" s="14">
        <f t="shared" si="73"/>
        <v>54823.46328</v>
      </c>
      <c r="Q76" s="16">
        <f t="shared" si="74"/>
        <v>16.644000000000002</v>
      </c>
      <c r="R76" s="14">
        <f t="shared" si="75"/>
        <v>61002.92304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1011730.7664000001</v>
      </c>
      <c r="B77" s="15">
        <v>276.04</v>
      </c>
      <c r="C77" s="18">
        <f t="shared" si="60"/>
        <v>51.906000000000006</v>
      </c>
      <c r="D77" s="17">
        <f t="shared" si="61"/>
        <v>190243.79496000003</v>
      </c>
      <c r="E77" s="18">
        <f t="shared" si="62"/>
        <v>58.208000000000006</v>
      </c>
      <c r="F77" s="17">
        <f t="shared" si="63"/>
        <v>213341.63328</v>
      </c>
      <c r="G77" s="19">
        <f t="shared" si="64"/>
        <v>41.524800000000006</v>
      </c>
      <c r="H77" s="17">
        <f t="shared" si="65"/>
        <v>152195.03596800004</v>
      </c>
      <c r="I77" s="19">
        <f t="shared" si="66"/>
        <v>46.56640000000001</v>
      </c>
      <c r="J77" s="17">
        <f t="shared" si="67"/>
        <v>170673.30662400002</v>
      </c>
      <c r="K77" s="19">
        <f t="shared" si="68"/>
        <v>36.33420000000001</v>
      </c>
      <c r="L77" s="17">
        <f t="shared" si="69"/>
        <v>133170.65647200003</v>
      </c>
      <c r="M77" s="19">
        <f t="shared" si="70"/>
        <v>40.74560000000001</v>
      </c>
      <c r="N77" s="17">
        <f t="shared" si="71"/>
        <v>149339.14329600002</v>
      </c>
      <c r="O77" s="19">
        <f t="shared" si="72"/>
        <v>15.571800000000003</v>
      </c>
      <c r="P77" s="17">
        <f t="shared" si="73"/>
        <v>57073.13848800002</v>
      </c>
      <c r="Q77" s="19">
        <f t="shared" si="74"/>
        <v>17.462400000000006</v>
      </c>
      <c r="R77" s="17">
        <f t="shared" si="75"/>
        <v>64002.489984000014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1061686.8972</v>
      </c>
      <c r="B78" s="15">
        <v>289.67</v>
      </c>
      <c r="C78" s="15">
        <f t="shared" si="60"/>
        <v>53.950500000000005</v>
      </c>
      <c r="D78" s="14">
        <f t="shared" si="61"/>
        <v>197737.21458</v>
      </c>
      <c r="E78" s="15">
        <f t="shared" si="62"/>
        <v>60.934000000000005</v>
      </c>
      <c r="F78" s="14">
        <f t="shared" si="63"/>
        <v>223332.85944</v>
      </c>
      <c r="G78" s="16">
        <f t="shared" si="64"/>
        <v>43.16040000000001</v>
      </c>
      <c r="H78" s="14">
        <f t="shared" si="65"/>
        <v>158189.771664</v>
      </c>
      <c r="I78" s="16">
        <f t="shared" si="66"/>
        <v>48.74720000000001</v>
      </c>
      <c r="J78" s="14">
        <f t="shared" si="67"/>
        <v>178666.28755200002</v>
      </c>
      <c r="K78" s="16">
        <f t="shared" si="68"/>
        <v>37.765350000000005</v>
      </c>
      <c r="L78" s="14">
        <f t="shared" si="69"/>
        <v>138416.050206</v>
      </c>
      <c r="M78" s="16">
        <f t="shared" si="70"/>
        <v>42.653800000000004</v>
      </c>
      <c r="N78" s="14">
        <f t="shared" si="71"/>
        <v>156333.00160800002</v>
      </c>
      <c r="O78" s="16">
        <f t="shared" si="72"/>
        <v>16.185150000000004</v>
      </c>
      <c r="P78" s="14">
        <f t="shared" si="73"/>
        <v>59321.16437400001</v>
      </c>
      <c r="Q78" s="16">
        <f t="shared" si="74"/>
        <v>18.280200000000004</v>
      </c>
      <c r="R78" s="14">
        <f t="shared" si="75"/>
        <v>66999.85783200001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1111643.028</v>
      </c>
      <c r="B79" s="15">
        <v>303.3</v>
      </c>
      <c r="C79" s="18">
        <f t="shared" si="60"/>
        <v>55.995000000000005</v>
      </c>
      <c r="D79" s="17">
        <f t="shared" si="61"/>
        <v>205230.6342</v>
      </c>
      <c r="E79" s="18">
        <f t="shared" si="62"/>
        <v>63.660000000000004</v>
      </c>
      <c r="F79" s="17">
        <f t="shared" si="63"/>
        <v>233324.0856</v>
      </c>
      <c r="G79" s="19">
        <f t="shared" si="64"/>
        <v>44.79600000000001</v>
      </c>
      <c r="H79" s="17">
        <f t="shared" si="65"/>
        <v>164184.50736000002</v>
      </c>
      <c r="I79" s="19">
        <f t="shared" si="66"/>
        <v>50.928000000000004</v>
      </c>
      <c r="J79" s="17">
        <f t="shared" si="67"/>
        <v>186659.26848</v>
      </c>
      <c r="K79" s="19">
        <f t="shared" si="68"/>
        <v>39.19650000000001</v>
      </c>
      <c r="L79" s="17">
        <f t="shared" si="69"/>
        <v>143661.44394000003</v>
      </c>
      <c r="M79" s="19">
        <f t="shared" si="70"/>
        <v>44.562000000000005</v>
      </c>
      <c r="N79" s="17">
        <f t="shared" si="71"/>
        <v>163326.85992000002</v>
      </c>
      <c r="O79" s="19">
        <f t="shared" si="72"/>
        <v>16.798500000000004</v>
      </c>
      <c r="P79" s="17">
        <f t="shared" si="73"/>
        <v>61569.19026000001</v>
      </c>
      <c r="Q79" s="19">
        <f t="shared" si="74"/>
        <v>19.098000000000003</v>
      </c>
      <c r="R79" s="17">
        <f t="shared" si="75"/>
        <v>69997.22568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1161599.1588</v>
      </c>
      <c r="B80" s="15">
        <v>316.93</v>
      </c>
      <c r="C80" s="15">
        <f t="shared" si="60"/>
        <v>58.039500000000004</v>
      </c>
      <c r="D80" s="14">
        <f t="shared" si="61"/>
        <v>212724.05382</v>
      </c>
      <c r="E80" s="15">
        <f t="shared" si="62"/>
        <v>66.386</v>
      </c>
      <c r="F80" s="14">
        <f t="shared" si="63"/>
        <v>243315.31175999998</v>
      </c>
      <c r="G80" s="16">
        <f t="shared" si="64"/>
        <v>46.4316</v>
      </c>
      <c r="H80" s="14">
        <f t="shared" si="65"/>
        <v>170179.243056</v>
      </c>
      <c r="I80" s="16">
        <f t="shared" si="66"/>
        <v>53.1088</v>
      </c>
      <c r="J80" s="14">
        <f t="shared" si="67"/>
        <v>194652.249408</v>
      </c>
      <c r="K80" s="16">
        <f t="shared" si="68"/>
        <v>40.62765000000001</v>
      </c>
      <c r="L80" s="14">
        <f t="shared" si="69"/>
        <v>148906.837674</v>
      </c>
      <c r="M80" s="16">
        <f t="shared" si="70"/>
        <v>46.4702</v>
      </c>
      <c r="N80" s="14">
        <f t="shared" si="71"/>
        <v>170320.718232</v>
      </c>
      <c r="O80" s="16">
        <f t="shared" si="72"/>
        <v>17.411850000000005</v>
      </c>
      <c r="P80" s="14">
        <f t="shared" si="73"/>
        <v>63817.216146000006</v>
      </c>
      <c r="Q80" s="16">
        <f t="shared" si="74"/>
        <v>19.9158</v>
      </c>
      <c r="R80" s="14">
        <f t="shared" si="75"/>
        <v>72994.59352800001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1211555.2896</v>
      </c>
      <c r="B81" s="15">
        <v>330.56</v>
      </c>
      <c r="C81" s="18">
        <f t="shared" si="60"/>
        <v>60.084</v>
      </c>
      <c r="D81" s="17">
        <f t="shared" si="61"/>
        <v>220217.47344</v>
      </c>
      <c r="E81" s="18">
        <f t="shared" si="62"/>
        <v>69.112</v>
      </c>
      <c r="F81" s="17">
        <f t="shared" si="63"/>
        <v>253306.53791999997</v>
      </c>
      <c r="G81" s="19">
        <f t="shared" si="64"/>
        <v>48.06720000000001</v>
      </c>
      <c r="H81" s="17">
        <f t="shared" si="65"/>
        <v>176173.97875200002</v>
      </c>
      <c r="I81" s="19">
        <f t="shared" si="66"/>
        <v>55.2896</v>
      </c>
      <c r="J81" s="17">
        <f t="shared" si="67"/>
        <v>202645.23033599998</v>
      </c>
      <c r="K81" s="19">
        <f t="shared" si="68"/>
        <v>42.058800000000005</v>
      </c>
      <c r="L81" s="17">
        <f t="shared" si="69"/>
        <v>154152.23140800002</v>
      </c>
      <c r="M81" s="19">
        <f t="shared" si="70"/>
        <v>48.3784</v>
      </c>
      <c r="N81" s="17">
        <f t="shared" si="71"/>
        <v>177314.576544</v>
      </c>
      <c r="O81" s="19">
        <f t="shared" si="72"/>
        <v>18.025200000000005</v>
      </c>
      <c r="P81" s="17">
        <f t="shared" si="73"/>
        <v>66065.24203200001</v>
      </c>
      <c r="Q81" s="19">
        <f t="shared" si="74"/>
        <v>20.733600000000003</v>
      </c>
      <c r="R81" s="17">
        <f t="shared" si="75"/>
        <v>75991.961376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1261511.4204</v>
      </c>
      <c r="B82" s="15">
        <v>344.19</v>
      </c>
      <c r="C82" s="15">
        <f t="shared" si="60"/>
        <v>62.1285</v>
      </c>
      <c r="D82" s="14">
        <f t="shared" si="61"/>
        <v>227710.89306</v>
      </c>
      <c r="E82" s="15">
        <f t="shared" si="62"/>
        <v>71.838</v>
      </c>
      <c r="F82" s="14">
        <f t="shared" si="63"/>
        <v>263297.76408</v>
      </c>
      <c r="G82" s="16">
        <f t="shared" si="64"/>
        <v>49.7028</v>
      </c>
      <c r="H82" s="14">
        <f t="shared" si="65"/>
        <v>182168.714448</v>
      </c>
      <c r="I82" s="16">
        <f t="shared" si="66"/>
        <v>57.4704</v>
      </c>
      <c r="J82" s="14">
        <f t="shared" si="67"/>
        <v>210638.211264</v>
      </c>
      <c r="K82" s="16">
        <f t="shared" si="68"/>
        <v>43.48995000000001</v>
      </c>
      <c r="L82" s="14">
        <f t="shared" si="69"/>
        <v>159397.625142</v>
      </c>
      <c r="M82" s="16">
        <f t="shared" si="70"/>
        <v>50.2866</v>
      </c>
      <c r="N82" s="14">
        <f t="shared" si="71"/>
        <v>184308.434856</v>
      </c>
      <c r="O82" s="16">
        <f t="shared" si="72"/>
        <v>18.638550000000002</v>
      </c>
      <c r="P82" s="14">
        <f t="shared" si="73"/>
        <v>68313.26791800001</v>
      </c>
      <c r="Q82" s="16">
        <f t="shared" si="74"/>
        <v>21.5514</v>
      </c>
      <c r="R82" s="14">
        <f t="shared" si="75"/>
        <v>78989.32922400002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1311467.5511999999</v>
      </c>
      <c r="B83" s="15">
        <v>357.82</v>
      </c>
      <c r="C83" s="18">
        <f t="shared" si="60"/>
        <v>64.173</v>
      </c>
      <c r="D83" s="17">
        <f t="shared" si="61"/>
        <v>235204.31268</v>
      </c>
      <c r="E83" s="18">
        <f t="shared" si="62"/>
        <v>74.564</v>
      </c>
      <c r="F83" s="17">
        <f t="shared" si="63"/>
        <v>273288.99023999996</v>
      </c>
      <c r="G83" s="19">
        <f t="shared" si="64"/>
        <v>51.33840000000001</v>
      </c>
      <c r="H83" s="17">
        <f t="shared" si="65"/>
        <v>188163.450144</v>
      </c>
      <c r="I83" s="19">
        <f t="shared" si="66"/>
        <v>59.651199999999996</v>
      </c>
      <c r="J83" s="17">
        <f t="shared" si="67"/>
        <v>218631.192192</v>
      </c>
      <c r="K83" s="19">
        <f t="shared" si="68"/>
        <v>44.9211</v>
      </c>
      <c r="L83" s="17">
        <f t="shared" si="69"/>
        <v>164643.01887600002</v>
      </c>
      <c r="M83" s="19">
        <f t="shared" si="70"/>
        <v>52.1948</v>
      </c>
      <c r="N83" s="17">
        <f t="shared" si="71"/>
        <v>191302.29316799997</v>
      </c>
      <c r="O83" s="19">
        <f t="shared" si="72"/>
        <v>19.251900000000003</v>
      </c>
      <c r="P83" s="17">
        <f t="shared" si="73"/>
        <v>70561.29380400002</v>
      </c>
      <c r="Q83" s="19">
        <f t="shared" si="74"/>
        <v>22.369200000000003</v>
      </c>
      <c r="R83" s="17">
        <f t="shared" si="75"/>
        <v>81986.697072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1361460.3335999998</v>
      </c>
      <c r="B84" s="15">
        <v>371.46</v>
      </c>
      <c r="C84" s="15">
        <f t="shared" si="60"/>
        <v>66.219</v>
      </c>
      <c r="D84" s="14">
        <f t="shared" si="61"/>
        <v>242703.23003999997</v>
      </c>
      <c r="E84" s="15">
        <f t="shared" si="62"/>
        <v>77.292</v>
      </c>
      <c r="F84" s="14">
        <f t="shared" si="63"/>
        <v>283287.54672</v>
      </c>
      <c r="G84" s="16">
        <f t="shared" si="64"/>
        <v>52.9752</v>
      </c>
      <c r="H84" s="14">
        <f t="shared" si="65"/>
        <v>194162.58403199998</v>
      </c>
      <c r="I84" s="16">
        <f t="shared" si="66"/>
        <v>61.833600000000004</v>
      </c>
      <c r="J84" s="14">
        <f t="shared" si="67"/>
        <v>226630.037376</v>
      </c>
      <c r="K84" s="16">
        <f t="shared" si="68"/>
        <v>46.3533</v>
      </c>
      <c r="L84" s="14">
        <f t="shared" si="69"/>
        <v>169892.26102799998</v>
      </c>
      <c r="M84" s="16">
        <f t="shared" si="70"/>
        <v>54.104400000000005</v>
      </c>
      <c r="N84" s="14">
        <f t="shared" si="71"/>
        <v>198301.282704</v>
      </c>
      <c r="O84" s="16">
        <f t="shared" si="72"/>
        <v>19.8657</v>
      </c>
      <c r="P84" s="14">
        <f t="shared" si="73"/>
        <v>72810.969012</v>
      </c>
      <c r="Q84" s="16">
        <f t="shared" si="74"/>
        <v>23.187600000000003</v>
      </c>
      <c r="R84" s="14">
        <f t="shared" si="75"/>
        <v>84986.264016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1411416.4644</v>
      </c>
      <c r="B85" s="15">
        <v>385.09</v>
      </c>
      <c r="C85" s="18">
        <f t="shared" si="60"/>
        <v>68.2635</v>
      </c>
      <c r="D85" s="17">
        <f t="shared" si="61"/>
        <v>250196.64965999997</v>
      </c>
      <c r="E85" s="18">
        <f t="shared" si="62"/>
        <v>80.018</v>
      </c>
      <c r="F85" s="17">
        <f t="shared" si="63"/>
        <v>293278.77288</v>
      </c>
      <c r="G85" s="19">
        <f t="shared" si="64"/>
        <v>54.6108</v>
      </c>
      <c r="H85" s="17">
        <f t="shared" si="65"/>
        <v>200157.31972799997</v>
      </c>
      <c r="I85" s="19">
        <f t="shared" si="66"/>
        <v>64.01440000000001</v>
      </c>
      <c r="J85" s="17">
        <f t="shared" si="67"/>
        <v>234623.01830400003</v>
      </c>
      <c r="K85" s="19">
        <f t="shared" si="68"/>
        <v>47.78445</v>
      </c>
      <c r="L85" s="17">
        <f t="shared" si="69"/>
        <v>175137.654762</v>
      </c>
      <c r="M85" s="19">
        <f t="shared" si="70"/>
        <v>56.012600000000006</v>
      </c>
      <c r="N85" s="17">
        <f t="shared" si="71"/>
        <v>205295.141016</v>
      </c>
      <c r="O85" s="19">
        <f t="shared" si="72"/>
        <v>20.47905</v>
      </c>
      <c r="P85" s="17">
        <f t="shared" si="73"/>
        <v>75058.994898</v>
      </c>
      <c r="Q85" s="19">
        <f t="shared" si="74"/>
        <v>24.005400000000005</v>
      </c>
      <c r="R85" s="17">
        <f t="shared" si="75"/>
        <v>87983.63186400001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1461372.5952</v>
      </c>
      <c r="B86" s="15">
        <v>398.72</v>
      </c>
      <c r="C86" s="15">
        <f t="shared" si="60"/>
        <v>70.30799999999999</v>
      </c>
      <c r="D86" s="14">
        <f t="shared" si="61"/>
        <v>257690.06927999997</v>
      </c>
      <c r="E86" s="15">
        <f t="shared" si="62"/>
        <v>82.744</v>
      </c>
      <c r="F86" s="14">
        <f t="shared" si="63"/>
        <v>303269.99903999997</v>
      </c>
      <c r="G86" s="16">
        <f t="shared" si="64"/>
        <v>56.246399999999994</v>
      </c>
      <c r="H86" s="14">
        <f t="shared" si="65"/>
        <v>206152.055424</v>
      </c>
      <c r="I86" s="16">
        <f t="shared" si="66"/>
        <v>66.1952</v>
      </c>
      <c r="J86" s="14">
        <f t="shared" si="67"/>
        <v>242615.99923199997</v>
      </c>
      <c r="K86" s="16">
        <f t="shared" si="68"/>
        <v>49.2156</v>
      </c>
      <c r="L86" s="14">
        <f t="shared" si="69"/>
        <v>180383.048496</v>
      </c>
      <c r="M86" s="16">
        <f t="shared" si="70"/>
        <v>57.92080000000001</v>
      </c>
      <c r="N86" s="14">
        <f t="shared" si="71"/>
        <v>212288.999328</v>
      </c>
      <c r="O86" s="16">
        <f t="shared" si="72"/>
        <v>21.0924</v>
      </c>
      <c r="P86" s="14">
        <f t="shared" si="73"/>
        <v>77307.02078400001</v>
      </c>
      <c r="Q86" s="16">
        <f t="shared" si="74"/>
        <v>24.823200000000003</v>
      </c>
      <c r="R86" s="14">
        <f t="shared" si="75"/>
        <v>90980.999712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1511328.726</v>
      </c>
      <c r="B87" s="15">
        <v>412.35</v>
      </c>
      <c r="C87" s="18">
        <f t="shared" si="60"/>
        <v>72.35249999999999</v>
      </c>
      <c r="D87" s="17">
        <f t="shared" si="61"/>
        <v>265183.48889999994</v>
      </c>
      <c r="E87" s="18">
        <f t="shared" si="62"/>
        <v>85.47</v>
      </c>
      <c r="F87" s="17">
        <f t="shared" si="63"/>
        <v>313261.2252</v>
      </c>
      <c r="G87" s="19">
        <f t="shared" si="64"/>
        <v>57.882</v>
      </c>
      <c r="H87" s="17">
        <f t="shared" si="65"/>
        <v>212146.79111999995</v>
      </c>
      <c r="I87" s="19">
        <f t="shared" si="66"/>
        <v>68.376</v>
      </c>
      <c r="J87" s="17">
        <f t="shared" si="67"/>
        <v>250608.98016</v>
      </c>
      <c r="K87" s="19">
        <f t="shared" si="68"/>
        <v>50.64675</v>
      </c>
      <c r="L87" s="17">
        <f t="shared" si="69"/>
        <v>185628.44223</v>
      </c>
      <c r="M87" s="19">
        <f t="shared" si="70"/>
        <v>59.82900000000001</v>
      </c>
      <c r="N87" s="17">
        <f t="shared" si="71"/>
        <v>219282.85764</v>
      </c>
      <c r="O87" s="19">
        <f t="shared" si="72"/>
        <v>21.705750000000002</v>
      </c>
      <c r="P87" s="17">
        <f t="shared" si="73"/>
        <v>79555.04667</v>
      </c>
      <c r="Q87" s="19">
        <f t="shared" si="74"/>
        <v>25.641000000000002</v>
      </c>
      <c r="R87" s="17">
        <f t="shared" si="75"/>
        <v>93978.36756000001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1561284.8568</v>
      </c>
      <c r="B88" s="15">
        <v>425.98</v>
      </c>
      <c r="C88" s="15">
        <f t="shared" si="60"/>
        <v>74.39699999999999</v>
      </c>
      <c r="D88" s="14">
        <f t="shared" si="61"/>
        <v>272676.90851999994</v>
      </c>
      <c r="E88" s="15">
        <f t="shared" si="62"/>
        <v>88.196</v>
      </c>
      <c r="F88" s="14">
        <f t="shared" si="63"/>
        <v>323252.45136</v>
      </c>
      <c r="G88" s="16">
        <f t="shared" si="64"/>
        <v>59.517599999999995</v>
      </c>
      <c r="H88" s="14">
        <f t="shared" si="65"/>
        <v>218141.52681599997</v>
      </c>
      <c r="I88" s="16">
        <f t="shared" si="66"/>
        <v>70.5568</v>
      </c>
      <c r="J88" s="14">
        <f t="shared" si="67"/>
        <v>258601.961088</v>
      </c>
      <c r="K88" s="16">
        <f t="shared" si="68"/>
        <v>52.0779</v>
      </c>
      <c r="L88" s="14">
        <f t="shared" si="69"/>
        <v>190873.83596399997</v>
      </c>
      <c r="M88" s="16">
        <f t="shared" si="70"/>
        <v>61.7372</v>
      </c>
      <c r="N88" s="14">
        <f t="shared" si="71"/>
        <v>226276.71595200003</v>
      </c>
      <c r="O88" s="16">
        <f t="shared" si="72"/>
        <v>22.319100000000002</v>
      </c>
      <c r="P88" s="14">
        <f t="shared" si="73"/>
        <v>81803.072556</v>
      </c>
      <c r="Q88" s="16">
        <f t="shared" si="74"/>
        <v>26.458800000000004</v>
      </c>
      <c r="R88" s="14">
        <f t="shared" si="75"/>
        <v>96975.73540800002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1611240.9875999999</v>
      </c>
      <c r="B89" s="15">
        <v>439.61</v>
      </c>
      <c r="C89" s="18">
        <f t="shared" si="60"/>
        <v>76.44149999999999</v>
      </c>
      <c r="D89" s="17">
        <f t="shared" si="61"/>
        <v>280170.32813999994</v>
      </c>
      <c r="E89" s="18">
        <f t="shared" si="62"/>
        <v>90.922</v>
      </c>
      <c r="F89" s="17">
        <f t="shared" si="63"/>
        <v>333243.67751999997</v>
      </c>
      <c r="G89" s="19">
        <f t="shared" si="64"/>
        <v>61.1532</v>
      </c>
      <c r="H89" s="17">
        <f t="shared" si="65"/>
        <v>224136.26251199996</v>
      </c>
      <c r="I89" s="19">
        <f t="shared" si="66"/>
        <v>72.7376</v>
      </c>
      <c r="J89" s="17">
        <f t="shared" si="67"/>
        <v>266594.942016</v>
      </c>
      <c r="K89" s="19">
        <f t="shared" si="68"/>
        <v>53.50905</v>
      </c>
      <c r="L89" s="17">
        <f t="shared" si="69"/>
        <v>196119.22969799998</v>
      </c>
      <c r="M89" s="19">
        <f t="shared" si="70"/>
        <v>63.6454</v>
      </c>
      <c r="N89" s="17">
        <f t="shared" si="71"/>
        <v>233270.574264</v>
      </c>
      <c r="O89" s="19">
        <f t="shared" si="72"/>
        <v>22.93245</v>
      </c>
      <c r="P89" s="17">
        <f t="shared" si="73"/>
        <v>84051.09844199999</v>
      </c>
      <c r="Q89" s="19">
        <f t="shared" si="74"/>
        <v>27.276600000000002</v>
      </c>
      <c r="R89" s="17">
        <f t="shared" si="75"/>
        <v>99973.103256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1649322</v>
      </c>
      <c r="B90" s="21">
        <v>450</v>
      </c>
      <c r="C90" s="22">
        <f t="shared" si="60"/>
        <v>78</v>
      </c>
      <c r="D90" s="20">
        <f t="shared" si="61"/>
        <v>285882.48</v>
      </c>
      <c r="E90" s="22">
        <f t="shared" si="62"/>
        <v>93</v>
      </c>
      <c r="F90" s="20">
        <f t="shared" si="63"/>
        <v>340859.88</v>
      </c>
      <c r="G90" s="23">
        <f t="shared" si="64"/>
        <v>62.400000000000006</v>
      </c>
      <c r="H90" s="20">
        <f t="shared" si="65"/>
        <v>228705.984</v>
      </c>
      <c r="I90" s="23">
        <f t="shared" si="66"/>
        <v>74.4</v>
      </c>
      <c r="J90" s="20">
        <f t="shared" si="67"/>
        <v>272687.90400000004</v>
      </c>
      <c r="K90" s="23">
        <f t="shared" si="68"/>
        <v>54.60000000000001</v>
      </c>
      <c r="L90" s="20">
        <f t="shared" si="69"/>
        <v>200117.736</v>
      </c>
      <c r="M90" s="23">
        <f t="shared" si="70"/>
        <v>65.10000000000001</v>
      </c>
      <c r="N90" s="20">
        <f t="shared" si="71"/>
        <v>238601.91600000003</v>
      </c>
      <c r="O90" s="23">
        <f t="shared" si="72"/>
        <v>23.400000000000002</v>
      </c>
      <c r="P90" s="20">
        <f t="shared" si="73"/>
        <v>85764.744</v>
      </c>
      <c r="Q90" s="23">
        <f t="shared" si="74"/>
        <v>27.900000000000006</v>
      </c>
      <c r="R90" s="20">
        <f t="shared" si="75"/>
        <v>102257.96400000002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2" t="s">
        <v>14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1652987.16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330340.8708</v>
      </c>
      <c r="E93" s="12">
        <f aca="true" t="shared" si="79" ref="E93:E108">((B93-T93)*W93)+(T93*V93)</f>
        <v>90.17</v>
      </c>
      <c r="F93" s="10">
        <f aca="true" t="shared" si="80" ref="F93:F108">E93*$B$1</f>
        <v>330487.47719999996</v>
      </c>
      <c r="G93" s="13">
        <f aca="true" t="shared" si="81" ref="G93:G108">C93*0.8</f>
        <v>72.104</v>
      </c>
      <c r="H93" s="10">
        <f aca="true" t="shared" si="82" ref="H93:H108">D93*0.8</f>
        <v>264272.69664</v>
      </c>
      <c r="I93" s="13">
        <f aca="true" t="shared" si="83" ref="I93:I108">E93*0.8</f>
        <v>72.13600000000001</v>
      </c>
      <c r="J93" s="10">
        <f aca="true" t="shared" si="84" ref="J93:J108">F93*0.8</f>
        <v>264389.98176</v>
      </c>
      <c r="K93" s="13">
        <f aca="true" t="shared" si="85" ref="K93:K108">C93*0.7</f>
        <v>63.091</v>
      </c>
      <c r="L93" s="10">
        <f aca="true" t="shared" si="86" ref="L93:L108">D93*0.7</f>
        <v>231238.60956</v>
      </c>
      <c r="M93" s="13">
        <f aca="true" t="shared" si="87" ref="M93:M108">E93*0.7</f>
        <v>63.11900000000001</v>
      </c>
      <c r="N93" s="10">
        <f aca="true" t="shared" si="88" ref="N93:N108">F93*0.7</f>
        <v>231341.23404</v>
      </c>
      <c r="O93" s="13">
        <f aca="true" t="shared" si="89" ref="O93:O108">C93*0.3</f>
        <v>27.039</v>
      </c>
      <c r="P93" s="10">
        <f aca="true" t="shared" si="90" ref="P93:P108">D93*0.3</f>
        <v>99102.26124</v>
      </c>
      <c r="Q93" s="13">
        <f aca="true" t="shared" si="91" ref="Q93:Q108">E93*0.3</f>
        <v>27.051000000000005</v>
      </c>
      <c r="R93" s="10">
        <f aca="true" t="shared" si="92" ref="R93:R108">F93*0.3</f>
        <v>99146.24316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1723651.4448</v>
      </c>
      <c r="B94" s="15">
        <v>470.28</v>
      </c>
      <c r="C94" s="15">
        <f t="shared" si="77"/>
        <v>92.6364</v>
      </c>
      <c r="D94" s="14">
        <f t="shared" si="78"/>
        <v>339527.22782399994</v>
      </c>
      <c r="E94" s="15">
        <f t="shared" si="79"/>
        <v>93.4476</v>
      </c>
      <c r="F94" s="14">
        <f t="shared" si="80"/>
        <v>342500.40561599995</v>
      </c>
      <c r="G94" s="16">
        <f t="shared" si="81"/>
        <v>74.10912</v>
      </c>
      <c r="H94" s="14">
        <f t="shared" si="82"/>
        <v>271621.78225919994</v>
      </c>
      <c r="I94" s="16">
        <f t="shared" si="83"/>
        <v>74.75807999999999</v>
      </c>
      <c r="J94" s="14">
        <f t="shared" si="84"/>
        <v>274000.3244928</v>
      </c>
      <c r="K94" s="16">
        <f t="shared" si="85"/>
        <v>64.84548000000001</v>
      </c>
      <c r="L94" s="14">
        <f t="shared" si="86"/>
        <v>237669.05947679997</v>
      </c>
      <c r="M94" s="16">
        <f t="shared" si="87"/>
        <v>65.41332</v>
      </c>
      <c r="N94" s="14">
        <f t="shared" si="88"/>
        <v>239750.28393119999</v>
      </c>
      <c r="O94" s="16">
        <f t="shared" si="89"/>
        <v>27.790920000000003</v>
      </c>
      <c r="P94" s="14">
        <f t="shared" si="90"/>
        <v>101858.1683472</v>
      </c>
      <c r="Q94" s="16">
        <f t="shared" si="91"/>
        <v>28.034280000000003</v>
      </c>
      <c r="R94" s="14">
        <f t="shared" si="92"/>
        <v>102750.1216848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1798603.9668</v>
      </c>
      <c r="B95" s="15">
        <v>490.73</v>
      </c>
      <c r="C95" s="18">
        <f t="shared" si="77"/>
        <v>95.2949</v>
      </c>
      <c r="D95" s="17">
        <f t="shared" si="78"/>
        <v>349271.05568399996</v>
      </c>
      <c r="E95" s="18">
        <f t="shared" si="79"/>
        <v>96.92410000000001</v>
      </c>
      <c r="F95" s="17">
        <f t="shared" si="80"/>
        <v>355242.334356</v>
      </c>
      <c r="G95" s="19">
        <f t="shared" si="81"/>
        <v>76.23592000000001</v>
      </c>
      <c r="H95" s="17">
        <f t="shared" si="82"/>
        <v>279416.84454719996</v>
      </c>
      <c r="I95" s="19">
        <f t="shared" si="83"/>
        <v>77.53928000000002</v>
      </c>
      <c r="J95" s="17">
        <f t="shared" si="84"/>
        <v>284193.8674848</v>
      </c>
      <c r="K95" s="19">
        <f t="shared" si="85"/>
        <v>66.70643000000001</v>
      </c>
      <c r="L95" s="17">
        <f t="shared" si="86"/>
        <v>244489.7389788</v>
      </c>
      <c r="M95" s="19">
        <f t="shared" si="87"/>
        <v>67.84687000000001</v>
      </c>
      <c r="N95" s="17">
        <f t="shared" si="88"/>
        <v>248669.63404920002</v>
      </c>
      <c r="O95" s="19">
        <f t="shared" si="89"/>
        <v>28.588470000000004</v>
      </c>
      <c r="P95" s="17">
        <f t="shared" si="90"/>
        <v>104781.3167052</v>
      </c>
      <c r="Q95" s="19">
        <f t="shared" si="91"/>
        <v>29.077230000000007</v>
      </c>
      <c r="R95" s="17">
        <f t="shared" si="92"/>
        <v>106572.70030680002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1873556.4888</v>
      </c>
      <c r="B96" s="15">
        <v>511.18</v>
      </c>
      <c r="C96" s="15">
        <f t="shared" si="77"/>
        <v>97.9534</v>
      </c>
      <c r="D96" s="14">
        <f t="shared" si="78"/>
        <v>359014.883544</v>
      </c>
      <c r="E96" s="15">
        <f t="shared" si="79"/>
        <v>100.4006</v>
      </c>
      <c r="F96" s="14">
        <f t="shared" si="80"/>
        <v>367984.26309599995</v>
      </c>
      <c r="G96" s="16">
        <f t="shared" si="81"/>
        <v>78.36272000000001</v>
      </c>
      <c r="H96" s="14">
        <f t="shared" si="82"/>
        <v>287211.9068352</v>
      </c>
      <c r="I96" s="16">
        <f t="shared" si="83"/>
        <v>80.32048</v>
      </c>
      <c r="J96" s="14">
        <f t="shared" si="84"/>
        <v>294387.4104768</v>
      </c>
      <c r="K96" s="16">
        <f t="shared" si="85"/>
        <v>68.56738000000001</v>
      </c>
      <c r="L96" s="14">
        <f t="shared" si="86"/>
        <v>251310.4184808</v>
      </c>
      <c r="M96" s="16">
        <f t="shared" si="87"/>
        <v>70.28042</v>
      </c>
      <c r="N96" s="14">
        <f t="shared" si="88"/>
        <v>257588.9841672</v>
      </c>
      <c r="O96" s="16">
        <f t="shared" si="89"/>
        <v>29.386020000000006</v>
      </c>
      <c r="P96" s="14">
        <f t="shared" si="90"/>
        <v>107704.46506320001</v>
      </c>
      <c r="Q96" s="16">
        <f t="shared" si="91"/>
        <v>30.120180000000005</v>
      </c>
      <c r="R96" s="14">
        <f t="shared" si="92"/>
        <v>110395.2789288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1948472.3591999998</v>
      </c>
      <c r="B97" s="15">
        <v>531.62</v>
      </c>
      <c r="C97" s="18">
        <f t="shared" si="77"/>
        <v>100.6106</v>
      </c>
      <c r="D97" s="17">
        <f t="shared" si="78"/>
        <v>368753.946696</v>
      </c>
      <c r="E97" s="18">
        <f t="shared" si="79"/>
        <v>103.8754</v>
      </c>
      <c r="F97" s="17">
        <f t="shared" si="80"/>
        <v>380719.961064</v>
      </c>
      <c r="G97" s="19">
        <f t="shared" si="81"/>
        <v>80.48848000000001</v>
      </c>
      <c r="H97" s="17">
        <f t="shared" si="82"/>
        <v>295003.1573568</v>
      </c>
      <c r="I97" s="19">
        <f t="shared" si="83"/>
        <v>83.10032000000001</v>
      </c>
      <c r="J97" s="17">
        <f t="shared" si="84"/>
        <v>304575.9688512</v>
      </c>
      <c r="K97" s="19">
        <f t="shared" si="85"/>
        <v>70.42742000000001</v>
      </c>
      <c r="L97" s="17">
        <f t="shared" si="86"/>
        <v>258127.7626872</v>
      </c>
      <c r="M97" s="19">
        <f t="shared" si="87"/>
        <v>72.71278000000001</v>
      </c>
      <c r="N97" s="17">
        <f t="shared" si="88"/>
        <v>266503.97274480003</v>
      </c>
      <c r="O97" s="19">
        <f t="shared" si="89"/>
        <v>30.183180000000007</v>
      </c>
      <c r="P97" s="17">
        <f t="shared" si="90"/>
        <v>110626.18400880002</v>
      </c>
      <c r="Q97" s="19">
        <f t="shared" si="91"/>
        <v>31.162620000000004</v>
      </c>
      <c r="R97" s="17">
        <f t="shared" si="92"/>
        <v>114215.98831920001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2023424.8812000002</v>
      </c>
      <c r="B98" s="15">
        <v>552.07</v>
      </c>
      <c r="C98" s="15">
        <f t="shared" si="77"/>
        <v>103.26910000000001</v>
      </c>
      <c r="D98" s="14">
        <f t="shared" si="78"/>
        <v>378497.774556</v>
      </c>
      <c r="E98" s="15">
        <f t="shared" si="79"/>
        <v>107.35190000000001</v>
      </c>
      <c r="F98" s="14">
        <f t="shared" si="80"/>
        <v>393461.88980400003</v>
      </c>
      <c r="G98" s="16">
        <f t="shared" si="81"/>
        <v>82.61528000000001</v>
      </c>
      <c r="H98" s="14">
        <f t="shared" si="82"/>
        <v>302798.2196448</v>
      </c>
      <c r="I98" s="16">
        <f t="shared" si="83"/>
        <v>85.88152000000002</v>
      </c>
      <c r="J98" s="14">
        <f t="shared" si="84"/>
        <v>314769.5118432001</v>
      </c>
      <c r="K98" s="16">
        <f t="shared" si="85"/>
        <v>72.28837000000001</v>
      </c>
      <c r="L98" s="14">
        <f t="shared" si="86"/>
        <v>264948.4421892</v>
      </c>
      <c r="M98" s="16">
        <f t="shared" si="87"/>
        <v>75.14633000000002</v>
      </c>
      <c r="N98" s="14">
        <f t="shared" si="88"/>
        <v>275423.32286280004</v>
      </c>
      <c r="O98" s="16">
        <f t="shared" si="89"/>
        <v>30.98073000000001</v>
      </c>
      <c r="P98" s="14">
        <f t="shared" si="90"/>
        <v>113549.33236680002</v>
      </c>
      <c r="Q98" s="16">
        <f t="shared" si="91"/>
        <v>32.20557000000001</v>
      </c>
      <c r="R98" s="14">
        <f t="shared" si="92"/>
        <v>118038.56694120003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2098377.4032</v>
      </c>
      <c r="B99" s="15">
        <v>572.52</v>
      </c>
      <c r="C99" s="18">
        <f t="shared" si="77"/>
        <v>105.9276</v>
      </c>
      <c r="D99" s="17">
        <f t="shared" si="78"/>
        <v>388241.602416</v>
      </c>
      <c r="E99" s="18">
        <f t="shared" si="79"/>
        <v>110.8284</v>
      </c>
      <c r="F99" s="17">
        <f t="shared" si="80"/>
        <v>406203.818544</v>
      </c>
      <c r="G99" s="19">
        <f t="shared" si="81"/>
        <v>84.74208</v>
      </c>
      <c r="H99" s="17">
        <f t="shared" si="82"/>
        <v>310593.2819328</v>
      </c>
      <c r="I99" s="19">
        <f t="shared" si="83"/>
        <v>88.66272000000001</v>
      </c>
      <c r="J99" s="17">
        <f t="shared" si="84"/>
        <v>324963.0548352</v>
      </c>
      <c r="K99" s="19">
        <f t="shared" si="85"/>
        <v>74.14932</v>
      </c>
      <c r="L99" s="17">
        <f t="shared" si="86"/>
        <v>271769.1216912</v>
      </c>
      <c r="M99" s="19">
        <f t="shared" si="87"/>
        <v>77.57988</v>
      </c>
      <c r="N99" s="17">
        <f t="shared" si="88"/>
        <v>284342.67298080004</v>
      </c>
      <c r="O99" s="19">
        <f t="shared" si="89"/>
        <v>31.778280000000006</v>
      </c>
      <c r="P99" s="17">
        <f t="shared" si="90"/>
        <v>116472.48072480001</v>
      </c>
      <c r="Q99" s="19">
        <f t="shared" si="91"/>
        <v>33.248520000000006</v>
      </c>
      <c r="R99" s="17">
        <f t="shared" si="92"/>
        <v>121861.14556320001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2173329.9252</v>
      </c>
      <c r="B100" s="15">
        <v>592.97</v>
      </c>
      <c r="C100" s="15">
        <f t="shared" si="77"/>
        <v>108.5861</v>
      </c>
      <c r="D100" s="14">
        <f t="shared" si="78"/>
        <v>397985.430276</v>
      </c>
      <c r="E100" s="15">
        <f t="shared" si="79"/>
        <v>114.3049</v>
      </c>
      <c r="F100" s="14">
        <f t="shared" si="80"/>
        <v>418945.747284</v>
      </c>
      <c r="G100" s="16">
        <f t="shared" si="81"/>
        <v>86.86888</v>
      </c>
      <c r="H100" s="14">
        <f t="shared" si="82"/>
        <v>318388.34422080003</v>
      </c>
      <c r="I100" s="16">
        <f t="shared" si="83"/>
        <v>91.44392</v>
      </c>
      <c r="J100" s="14">
        <f t="shared" si="84"/>
        <v>335156.5978272</v>
      </c>
      <c r="K100" s="16">
        <f t="shared" si="85"/>
        <v>76.01027</v>
      </c>
      <c r="L100" s="14">
        <f t="shared" si="86"/>
        <v>278589.80119320005</v>
      </c>
      <c r="M100" s="16">
        <f t="shared" si="87"/>
        <v>80.01343000000001</v>
      </c>
      <c r="N100" s="14">
        <f t="shared" si="88"/>
        <v>293262.02309880004</v>
      </c>
      <c r="O100" s="16">
        <f t="shared" si="89"/>
        <v>32.57583</v>
      </c>
      <c r="P100" s="14">
        <f t="shared" si="90"/>
        <v>119395.62908280002</v>
      </c>
      <c r="Q100" s="16">
        <f t="shared" si="91"/>
        <v>34.291470000000004</v>
      </c>
      <c r="R100" s="14">
        <f t="shared" si="92"/>
        <v>125683.72418520002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2248245.7956</v>
      </c>
      <c r="B101" s="15">
        <v>613.41</v>
      </c>
      <c r="C101" s="18">
        <f t="shared" si="77"/>
        <v>111.2433</v>
      </c>
      <c r="D101" s="17">
        <f t="shared" si="78"/>
        <v>407724.493428</v>
      </c>
      <c r="E101" s="18">
        <f t="shared" si="79"/>
        <v>117.77969999999999</v>
      </c>
      <c r="F101" s="17">
        <f t="shared" si="80"/>
        <v>431681.44525199995</v>
      </c>
      <c r="G101" s="19">
        <f t="shared" si="81"/>
        <v>88.99464</v>
      </c>
      <c r="H101" s="17">
        <f t="shared" si="82"/>
        <v>326179.59474240005</v>
      </c>
      <c r="I101" s="19">
        <f t="shared" si="83"/>
        <v>94.22376</v>
      </c>
      <c r="J101" s="17">
        <f t="shared" si="84"/>
        <v>345345.1562016</v>
      </c>
      <c r="K101" s="19">
        <f t="shared" si="85"/>
        <v>77.87031000000002</v>
      </c>
      <c r="L101" s="17">
        <f t="shared" si="86"/>
        <v>285407.14539960003</v>
      </c>
      <c r="M101" s="19">
        <f t="shared" si="87"/>
        <v>82.44579</v>
      </c>
      <c r="N101" s="17">
        <f t="shared" si="88"/>
        <v>302177.01167639997</v>
      </c>
      <c r="O101" s="19">
        <f t="shared" si="89"/>
        <v>33.37299000000001</v>
      </c>
      <c r="P101" s="17">
        <f t="shared" si="90"/>
        <v>122317.34802840003</v>
      </c>
      <c r="Q101" s="19">
        <f t="shared" si="91"/>
        <v>35.33391</v>
      </c>
      <c r="R101" s="17">
        <f t="shared" si="92"/>
        <v>129504.43357560001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2323198.3176</v>
      </c>
      <c r="B102" s="15">
        <v>633.86</v>
      </c>
      <c r="C102" s="15">
        <f t="shared" si="77"/>
        <v>113.90180000000001</v>
      </c>
      <c r="D102" s="14">
        <f t="shared" si="78"/>
        <v>417468.32128800004</v>
      </c>
      <c r="E102" s="15">
        <f t="shared" si="79"/>
        <v>121.2562</v>
      </c>
      <c r="F102" s="14">
        <f t="shared" si="80"/>
        <v>444423.373992</v>
      </c>
      <c r="G102" s="16">
        <f t="shared" si="81"/>
        <v>91.12144</v>
      </c>
      <c r="H102" s="14">
        <f t="shared" si="82"/>
        <v>333974.65703040006</v>
      </c>
      <c r="I102" s="16">
        <f t="shared" si="83"/>
        <v>97.00496000000001</v>
      </c>
      <c r="J102" s="14">
        <f t="shared" si="84"/>
        <v>355538.69919360004</v>
      </c>
      <c r="K102" s="16">
        <f t="shared" si="85"/>
        <v>79.73126000000002</v>
      </c>
      <c r="L102" s="14">
        <f t="shared" si="86"/>
        <v>292227.8249016001</v>
      </c>
      <c r="M102" s="16">
        <f t="shared" si="87"/>
        <v>84.87934000000001</v>
      </c>
      <c r="N102" s="14">
        <f t="shared" si="88"/>
        <v>311096.3617944</v>
      </c>
      <c r="O102" s="16">
        <f t="shared" si="89"/>
        <v>34.17054000000001</v>
      </c>
      <c r="P102" s="14">
        <f t="shared" si="90"/>
        <v>125240.49638640003</v>
      </c>
      <c r="Q102" s="16">
        <f t="shared" si="91"/>
        <v>36.37686000000001</v>
      </c>
      <c r="R102" s="14">
        <f t="shared" si="92"/>
        <v>133327.0121976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2398150.8395999996</v>
      </c>
      <c r="B103" s="15">
        <v>654.31</v>
      </c>
      <c r="C103" s="18">
        <f t="shared" si="77"/>
        <v>116.5603</v>
      </c>
      <c r="D103" s="17">
        <f t="shared" si="78"/>
        <v>427212.149148</v>
      </c>
      <c r="E103" s="18">
        <f t="shared" si="79"/>
        <v>124.7327</v>
      </c>
      <c r="F103" s="17">
        <f t="shared" si="80"/>
        <v>457165.30273199995</v>
      </c>
      <c r="G103" s="19">
        <f t="shared" si="81"/>
        <v>93.24824000000001</v>
      </c>
      <c r="H103" s="17">
        <f t="shared" si="82"/>
        <v>341769.7193184</v>
      </c>
      <c r="I103" s="19">
        <f t="shared" si="83"/>
        <v>99.78616</v>
      </c>
      <c r="J103" s="17">
        <f t="shared" si="84"/>
        <v>365732.2421856</v>
      </c>
      <c r="K103" s="19">
        <f t="shared" si="85"/>
        <v>81.59221000000001</v>
      </c>
      <c r="L103" s="17">
        <f t="shared" si="86"/>
        <v>299048.5044036</v>
      </c>
      <c r="M103" s="19">
        <f t="shared" si="87"/>
        <v>87.31289000000001</v>
      </c>
      <c r="N103" s="17">
        <f t="shared" si="88"/>
        <v>320015.7119124</v>
      </c>
      <c r="O103" s="19">
        <f t="shared" si="89"/>
        <v>34.968090000000004</v>
      </c>
      <c r="P103" s="17">
        <f t="shared" si="90"/>
        <v>128163.64474440002</v>
      </c>
      <c r="Q103" s="19">
        <f t="shared" si="91"/>
        <v>37.419810000000005</v>
      </c>
      <c r="R103" s="17">
        <f t="shared" si="92"/>
        <v>137149.5908196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2473066.71</v>
      </c>
      <c r="B104" s="15">
        <v>674.75</v>
      </c>
      <c r="C104" s="15">
        <f t="shared" si="77"/>
        <v>119.2175</v>
      </c>
      <c r="D104" s="14">
        <f t="shared" si="78"/>
        <v>436951.2123</v>
      </c>
      <c r="E104" s="15">
        <f t="shared" si="79"/>
        <v>128.2075</v>
      </c>
      <c r="F104" s="14">
        <f t="shared" si="80"/>
        <v>469901.00070000003</v>
      </c>
      <c r="G104" s="16">
        <f t="shared" si="81"/>
        <v>95.37400000000001</v>
      </c>
      <c r="H104" s="14">
        <f t="shared" si="82"/>
        <v>349560.96984000003</v>
      </c>
      <c r="I104" s="16">
        <f t="shared" si="83"/>
        <v>102.56600000000002</v>
      </c>
      <c r="J104" s="14">
        <f t="shared" si="84"/>
        <v>375920.80056000006</v>
      </c>
      <c r="K104" s="16">
        <f t="shared" si="85"/>
        <v>83.45225</v>
      </c>
      <c r="L104" s="14">
        <f t="shared" si="86"/>
        <v>305865.84861000004</v>
      </c>
      <c r="M104" s="16">
        <f t="shared" si="87"/>
        <v>89.74525000000001</v>
      </c>
      <c r="N104" s="14">
        <f t="shared" si="88"/>
        <v>328930.7004900001</v>
      </c>
      <c r="O104" s="16">
        <f t="shared" si="89"/>
        <v>35.76525000000001</v>
      </c>
      <c r="P104" s="14">
        <f t="shared" si="90"/>
        <v>131085.36369000003</v>
      </c>
      <c r="Q104" s="16">
        <f t="shared" si="91"/>
        <v>38.46225000000001</v>
      </c>
      <c r="R104" s="14">
        <f t="shared" si="92"/>
        <v>140970.30021000004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2548019.232</v>
      </c>
      <c r="B105" s="15">
        <v>695.2</v>
      </c>
      <c r="C105" s="18">
        <f t="shared" si="77"/>
        <v>121.876</v>
      </c>
      <c r="D105" s="17">
        <f t="shared" si="78"/>
        <v>446695.04016</v>
      </c>
      <c r="E105" s="18">
        <f t="shared" si="79"/>
        <v>131.68400000000003</v>
      </c>
      <c r="F105" s="17">
        <f t="shared" si="80"/>
        <v>482642.9294400001</v>
      </c>
      <c r="G105" s="19">
        <f t="shared" si="81"/>
        <v>97.50080000000001</v>
      </c>
      <c r="H105" s="17">
        <f t="shared" si="82"/>
        <v>357356.032128</v>
      </c>
      <c r="I105" s="19">
        <f t="shared" si="83"/>
        <v>105.34720000000003</v>
      </c>
      <c r="J105" s="17">
        <f t="shared" si="84"/>
        <v>386114.3435520001</v>
      </c>
      <c r="K105" s="19">
        <f t="shared" si="85"/>
        <v>85.31320000000001</v>
      </c>
      <c r="L105" s="17">
        <f t="shared" si="86"/>
        <v>312686.528112</v>
      </c>
      <c r="M105" s="19">
        <f t="shared" si="87"/>
        <v>92.17880000000002</v>
      </c>
      <c r="N105" s="17">
        <f t="shared" si="88"/>
        <v>337850.0506080001</v>
      </c>
      <c r="O105" s="19">
        <f t="shared" si="89"/>
        <v>36.56280000000001</v>
      </c>
      <c r="P105" s="17">
        <f t="shared" si="90"/>
        <v>134008.512048</v>
      </c>
      <c r="Q105" s="19">
        <f t="shared" si="91"/>
        <v>39.505200000000016</v>
      </c>
      <c r="R105" s="17">
        <f t="shared" si="92"/>
        <v>144792.87883200005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2622971.7539999997</v>
      </c>
      <c r="B106" s="15">
        <v>715.65</v>
      </c>
      <c r="C106" s="15">
        <f t="shared" si="77"/>
        <v>124.53450000000001</v>
      </c>
      <c r="D106" s="14">
        <f t="shared" si="78"/>
        <v>456438.86802</v>
      </c>
      <c r="E106" s="15">
        <f t="shared" si="79"/>
        <v>135.1605</v>
      </c>
      <c r="F106" s="14">
        <f t="shared" si="80"/>
        <v>495384.85818000004</v>
      </c>
      <c r="G106" s="16">
        <f t="shared" si="81"/>
        <v>99.62760000000002</v>
      </c>
      <c r="H106" s="14">
        <f t="shared" si="82"/>
        <v>365151.094416</v>
      </c>
      <c r="I106" s="16">
        <f t="shared" si="83"/>
        <v>108.12840000000001</v>
      </c>
      <c r="J106" s="14">
        <f t="shared" si="84"/>
        <v>396307.88654400007</v>
      </c>
      <c r="K106" s="16">
        <f t="shared" si="85"/>
        <v>87.17415000000001</v>
      </c>
      <c r="L106" s="14">
        <f t="shared" si="86"/>
        <v>319507.207614</v>
      </c>
      <c r="M106" s="16">
        <f t="shared" si="87"/>
        <v>94.61235000000002</v>
      </c>
      <c r="N106" s="14">
        <f t="shared" si="88"/>
        <v>346769.4007260001</v>
      </c>
      <c r="O106" s="16">
        <f t="shared" si="89"/>
        <v>37.36035000000001</v>
      </c>
      <c r="P106" s="14">
        <f t="shared" si="90"/>
        <v>136931.660406</v>
      </c>
      <c r="Q106" s="16">
        <f t="shared" si="91"/>
        <v>40.54815000000001</v>
      </c>
      <c r="R106" s="14">
        <f t="shared" si="92"/>
        <v>148615.45745400005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2697924.276</v>
      </c>
      <c r="B107" s="15">
        <v>736.1</v>
      </c>
      <c r="C107" s="18">
        <f t="shared" si="77"/>
        <v>127.19300000000001</v>
      </c>
      <c r="D107" s="17">
        <f t="shared" si="78"/>
        <v>466182.69588</v>
      </c>
      <c r="E107" s="18">
        <f t="shared" si="79"/>
        <v>138.637</v>
      </c>
      <c r="F107" s="17">
        <f t="shared" si="80"/>
        <v>508126.78692</v>
      </c>
      <c r="G107" s="19">
        <f t="shared" si="81"/>
        <v>101.75440000000002</v>
      </c>
      <c r="H107" s="17">
        <f t="shared" si="82"/>
        <v>372946.156704</v>
      </c>
      <c r="I107" s="19">
        <f t="shared" si="83"/>
        <v>110.90960000000001</v>
      </c>
      <c r="J107" s="17">
        <f t="shared" si="84"/>
        <v>406501.429536</v>
      </c>
      <c r="K107" s="19">
        <f t="shared" si="85"/>
        <v>89.03510000000001</v>
      </c>
      <c r="L107" s="17">
        <f t="shared" si="86"/>
        <v>326327.88711600006</v>
      </c>
      <c r="M107" s="19">
        <f t="shared" si="87"/>
        <v>97.0459</v>
      </c>
      <c r="N107" s="17">
        <f t="shared" si="88"/>
        <v>355688.750844</v>
      </c>
      <c r="O107" s="19">
        <f t="shared" si="89"/>
        <v>38.15790000000001</v>
      </c>
      <c r="P107" s="17">
        <f t="shared" si="90"/>
        <v>139854.80876400002</v>
      </c>
      <c r="Q107" s="19">
        <f t="shared" si="91"/>
        <v>41.591100000000004</v>
      </c>
      <c r="R107" s="17">
        <f t="shared" si="92"/>
        <v>152438.03607600002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2748870</v>
      </c>
      <c r="B108" s="21">
        <v>750</v>
      </c>
      <c r="C108" s="22">
        <f t="shared" si="77"/>
        <v>129</v>
      </c>
      <c r="D108" s="20">
        <f t="shared" si="78"/>
        <v>472805.63999999996</v>
      </c>
      <c r="E108" s="22">
        <f t="shared" si="79"/>
        <v>141</v>
      </c>
      <c r="F108" s="20">
        <f t="shared" si="80"/>
        <v>516787.56</v>
      </c>
      <c r="G108" s="23">
        <f t="shared" si="81"/>
        <v>103.2</v>
      </c>
      <c r="H108" s="20">
        <f t="shared" si="82"/>
        <v>378244.512</v>
      </c>
      <c r="I108" s="23">
        <f t="shared" si="83"/>
        <v>112.80000000000001</v>
      </c>
      <c r="J108" s="20">
        <f t="shared" si="84"/>
        <v>413430.048</v>
      </c>
      <c r="K108" s="23">
        <f t="shared" si="85"/>
        <v>90.30000000000001</v>
      </c>
      <c r="L108" s="20">
        <f t="shared" si="86"/>
        <v>330963.948</v>
      </c>
      <c r="M108" s="23">
        <f t="shared" si="87"/>
        <v>98.7</v>
      </c>
      <c r="N108" s="20">
        <f t="shared" si="88"/>
        <v>361751.292</v>
      </c>
      <c r="O108" s="23">
        <f t="shared" si="89"/>
        <v>38.7</v>
      </c>
      <c r="P108" s="20">
        <f t="shared" si="90"/>
        <v>141841.692</v>
      </c>
      <c r="Q108" s="23">
        <f t="shared" si="91"/>
        <v>42.300000000000004</v>
      </c>
      <c r="R108" s="20">
        <f t="shared" si="92"/>
        <v>155036.268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2" t="s">
        <v>15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2752535.1599999997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467674.416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467784.37080000003</v>
      </c>
      <c r="G111" s="13">
        <f aca="true" t="shared" si="98" ref="G111:G142">C111*0.8</f>
        <v>102.08000000000001</v>
      </c>
      <c r="H111" s="10">
        <f aca="true" t="shared" si="99" ref="H111:H142">D111*0.8</f>
        <v>374139.53280000004</v>
      </c>
      <c r="I111" s="13">
        <f aca="true" t="shared" si="100" ref="I111:I142">E111*0.8</f>
        <v>102.10400000000001</v>
      </c>
      <c r="J111" s="10">
        <f aca="true" t="shared" si="101" ref="J111:J142">F111*0.8</f>
        <v>374227.49664</v>
      </c>
      <c r="K111" s="13">
        <f aca="true" t="shared" si="102" ref="K111:K142">C111*0.7</f>
        <v>89.32000000000001</v>
      </c>
      <c r="L111" s="10">
        <f aca="true" t="shared" si="103" ref="L111:L142">D111*0.7</f>
        <v>327372.0912</v>
      </c>
      <c r="M111" s="13">
        <f aca="true" t="shared" si="104" ref="M111:M142">E111*0.7</f>
        <v>89.34100000000001</v>
      </c>
      <c r="N111" s="10">
        <f aca="true" t="shared" si="105" ref="N111:N142">F111*0.7</f>
        <v>327449.0595600001</v>
      </c>
      <c r="O111" s="13">
        <f aca="true" t="shared" si="106" ref="O111:O142">C111*0.3</f>
        <v>38.28000000000001</v>
      </c>
      <c r="P111" s="10">
        <f aca="true" t="shared" si="107" ref="P111:P142">D111*0.3</f>
        <v>140302.32480000003</v>
      </c>
      <c r="Q111" s="13">
        <f aca="true" t="shared" si="108" ref="Q111:Q142">E111*0.3</f>
        <v>38.28900000000001</v>
      </c>
      <c r="R111" s="10">
        <f aca="true" t="shared" si="109" ref="R111:R142">F111*0.3</f>
        <v>140335.31124000004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3668825.1599999997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559303.4160000001</v>
      </c>
      <c r="E112" s="15">
        <f t="shared" si="96"/>
        <v>160.13000000000002</v>
      </c>
      <c r="F112" s="14">
        <f t="shared" si="97"/>
        <v>586902.0708000001</v>
      </c>
      <c r="G112" s="16">
        <f t="shared" si="98"/>
        <v>122.08000000000003</v>
      </c>
      <c r="H112" s="14">
        <f t="shared" si="99"/>
        <v>447442.7328000001</v>
      </c>
      <c r="I112" s="16">
        <f t="shared" si="100"/>
        <v>128.104</v>
      </c>
      <c r="J112" s="14">
        <f t="shared" si="101"/>
        <v>469521.6566400001</v>
      </c>
      <c r="K112" s="16">
        <f t="shared" si="102"/>
        <v>106.82000000000002</v>
      </c>
      <c r="L112" s="14">
        <f t="shared" si="103"/>
        <v>391512.3912000001</v>
      </c>
      <c r="M112" s="16">
        <f t="shared" si="104"/>
        <v>112.09100000000002</v>
      </c>
      <c r="N112" s="14">
        <f t="shared" si="105"/>
        <v>410831.4495600001</v>
      </c>
      <c r="O112" s="16">
        <f t="shared" si="106"/>
        <v>45.780000000000015</v>
      </c>
      <c r="P112" s="14">
        <f t="shared" si="107"/>
        <v>167791.02480000004</v>
      </c>
      <c r="Q112" s="16">
        <f t="shared" si="108"/>
        <v>48.039000000000016</v>
      </c>
      <c r="R112" s="14">
        <f t="shared" si="109"/>
        <v>176070.62124000007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4585115.16</v>
      </c>
      <c r="B113" s="27">
        <f t="shared" si="110"/>
        <v>1251</v>
      </c>
      <c r="C113" s="18">
        <f t="shared" si="94"/>
        <v>177.60000000000002</v>
      </c>
      <c r="D113" s="17">
        <f t="shared" si="95"/>
        <v>650932.4160000001</v>
      </c>
      <c r="E113" s="18">
        <f t="shared" si="96"/>
        <v>192.63</v>
      </c>
      <c r="F113" s="17">
        <f t="shared" si="97"/>
        <v>706019.7707999999</v>
      </c>
      <c r="G113" s="19">
        <f t="shared" si="98"/>
        <v>142.08</v>
      </c>
      <c r="H113" s="17">
        <f t="shared" si="99"/>
        <v>520745.93280000007</v>
      </c>
      <c r="I113" s="19">
        <f t="shared" si="100"/>
        <v>154.104</v>
      </c>
      <c r="J113" s="17">
        <f t="shared" si="101"/>
        <v>564815.81664</v>
      </c>
      <c r="K113" s="19">
        <f t="shared" si="102"/>
        <v>124.32000000000002</v>
      </c>
      <c r="L113" s="17">
        <f t="shared" si="103"/>
        <v>455652.6912000001</v>
      </c>
      <c r="M113" s="19">
        <f t="shared" si="104"/>
        <v>134.841</v>
      </c>
      <c r="N113" s="17">
        <f t="shared" si="105"/>
        <v>494213.83956</v>
      </c>
      <c r="O113" s="19">
        <f t="shared" si="106"/>
        <v>53.280000000000015</v>
      </c>
      <c r="P113" s="17">
        <f t="shared" si="107"/>
        <v>195279.72480000005</v>
      </c>
      <c r="Q113" s="19">
        <f t="shared" si="108"/>
        <v>57.78900000000001</v>
      </c>
      <c r="R113" s="17">
        <f t="shared" si="109"/>
        <v>211805.93124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5501405.16</v>
      </c>
      <c r="B114" s="28">
        <f t="shared" si="110"/>
        <v>1501</v>
      </c>
      <c r="C114" s="15">
        <f t="shared" si="94"/>
        <v>202.60000000000002</v>
      </c>
      <c r="D114" s="14">
        <f t="shared" si="95"/>
        <v>742561.4160000001</v>
      </c>
      <c r="E114" s="15">
        <f t="shared" si="96"/>
        <v>225.13000000000002</v>
      </c>
      <c r="F114" s="14">
        <f t="shared" si="97"/>
        <v>825137.4708</v>
      </c>
      <c r="G114" s="16">
        <f t="shared" si="98"/>
        <v>162.08000000000004</v>
      </c>
      <c r="H114" s="14">
        <f t="shared" si="99"/>
        <v>594049.1328000001</v>
      </c>
      <c r="I114" s="16">
        <f t="shared" si="100"/>
        <v>180.10400000000004</v>
      </c>
      <c r="J114" s="14">
        <f t="shared" si="101"/>
        <v>660109.97664</v>
      </c>
      <c r="K114" s="16">
        <f t="shared" si="102"/>
        <v>141.82000000000002</v>
      </c>
      <c r="L114" s="14">
        <f t="shared" si="103"/>
        <v>519792.9912000001</v>
      </c>
      <c r="M114" s="16">
        <f t="shared" si="104"/>
        <v>157.59100000000004</v>
      </c>
      <c r="N114" s="14">
        <f t="shared" si="105"/>
        <v>577596.22956</v>
      </c>
      <c r="O114" s="16">
        <f t="shared" si="106"/>
        <v>60.780000000000015</v>
      </c>
      <c r="P114" s="14">
        <f t="shared" si="107"/>
        <v>222768.42480000007</v>
      </c>
      <c r="Q114" s="16">
        <f t="shared" si="108"/>
        <v>67.53900000000002</v>
      </c>
      <c r="R114" s="14">
        <f t="shared" si="109"/>
        <v>247541.24124000003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6417695.16</v>
      </c>
      <c r="B115" s="27">
        <f t="shared" si="110"/>
        <v>1751</v>
      </c>
      <c r="C115" s="18">
        <f t="shared" si="94"/>
        <v>227.60000000000002</v>
      </c>
      <c r="D115" s="17">
        <f t="shared" si="95"/>
        <v>834190.4160000001</v>
      </c>
      <c r="E115" s="18">
        <f t="shared" si="96"/>
        <v>257.63</v>
      </c>
      <c r="F115" s="17">
        <f t="shared" si="97"/>
        <v>944255.1708</v>
      </c>
      <c r="G115" s="19">
        <f t="shared" si="98"/>
        <v>182.08000000000004</v>
      </c>
      <c r="H115" s="17">
        <f t="shared" si="99"/>
        <v>667352.3328000001</v>
      </c>
      <c r="I115" s="19">
        <f t="shared" si="100"/>
        <v>206.104</v>
      </c>
      <c r="J115" s="17">
        <f t="shared" si="101"/>
        <v>755404.13664</v>
      </c>
      <c r="K115" s="19">
        <f t="shared" si="102"/>
        <v>159.32000000000002</v>
      </c>
      <c r="L115" s="17">
        <f t="shared" si="103"/>
        <v>583933.2912000001</v>
      </c>
      <c r="M115" s="19">
        <f t="shared" si="104"/>
        <v>180.341</v>
      </c>
      <c r="N115" s="17">
        <f t="shared" si="105"/>
        <v>660978.61956</v>
      </c>
      <c r="O115" s="19">
        <f t="shared" si="106"/>
        <v>68.28000000000002</v>
      </c>
      <c r="P115" s="17">
        <f t="shared" si="107"/>
        <v>250257.12480000005</v>
      </c>
      <c r="Q115" s="19">
        <f t="shared" si="108"/>
        <v>77.28900000000002</v>
      </c>
      <c r="R115" s="17">
        <f t="shared" si="109"/>
        <v>283276.55124000006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7333985.16</v>
      </c>
      <c r="B116" s="27">
        <f t="shared" si="110"/>
        <v>2001</v>
      </c>
      <c r="C116" s="15">
        <f t="shared" si="94"/>
        <v>252.60000000000002</v>
      </c>
      <c r="D116" s="14">
        <f t="shared" si="95"/>
        <v>925819.4160000001</v>
      </c>
      <c r="E116" s="15">
        <f t="shared" si="96"/>
        <v>290.13</v>
      </c>
      <c r="F116" s="14">
        <f t="shared" si="97"/>
        <v>1063372.8708</v>
      </c>
      <c r="G116" s="16">
        <f t="shared" si="98"/>
        <v>202.08000000000004</v>
      </c>
      <c r="H116" s="14">
        <f t="shared" si="99"/>
        <v>740655.5328000002</v>
      </c>
      <c r="I116" s="16">
        <f t="shared" si="100"/>
        <v>232.104</v>
      </c>
      <c r="J116" s="14">
        <f t="shared" si="101"/>
        <v>850698.29664</v>
      </c>
      <c r="K116" s="16">
        <f t="shared" si="102"/>
        <v>176.82000000000002</v>
      </c>
      <c r="L116" s="14">
        <f t="shared" si="103"/>
        <v>648073.5912000001</v>
      </c>
      <c r="M116" s="16">
        <f t="shared" si="104"/>
        <v>203.091</v>
      </c>
      <c r="N116" s="14">
        <f t="shared" si="105"/>
        <v>744361.00956</v>
      </c>
      <c r="O116" s="16">
        <f t="shared" si="106"/>
        <v>75.78000000000002</v>
      </c>
      <c r="P116" s="14">
        <f t="shared" si="107"/>
        <v>277745.82480000006</v>
      </c>
      <c r="Q116" s="16">
        <f t="shared" si="108"/>
        <v>87.03900000000002</v>
      </c>
      <c r="R116" s="14">
        <f t="shared" si="109"/>
        <v>319011.86124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8250275.159999999</v>
      </c>
      <c r="B117" s="27">
        <f t="shared" si="110"/>
        <v>2251</v>
      </c>
      <c r="C117" s="18">
        <f t="shared" si="94"/>
        <v>277.6</v>
      </c>
      <c r="D117" s="17">
        <f t="shared" si="95"/>
        <v>1017448.4160000001</v>
      </c>
      <c r="E117" s="18">
        <f t="shared" si="96"/>
        <v>322.63</v>
      </c>
      <c r="F117" s="17">
        <f t="shared" si="97"/>
        <v>1182490.5707999999</v>
      </c>
      <c r="G117" s="19">
        <f t="shared" si="98"/>
        <v>222.08000000000004</v>
      </c>
      <c r="H117" s="17">
        <f t="shared" si="99"/>
        <v>813958.7328000001</v>
      </c>
      <c r="I117" s="19">
        <f t="shared" si="100"/>
        <v>258.104</v>
      </c>
      <c r="J117" s="17">
        <f t="shared" si="101"/>
        <v>945992.45664</v>
      </c>
      <c r="K117" s="19">
        <f t="shared" si="102"/>
        <v>194.32000000000002</v>
      </c>
      <c r="L117" s="17">
        <f t="shared" si="103"/>
        <v>712213.8912000001</v>
      </c>
      <c r="M117" s="19">
        <f t="shared" si="104"/>
        <v>225.841</v>
      </c>
      <c r="N117" s="17">
        <f t="shared" si="105"/>
        <v>827743.3995599999</v>
      </c>
      <c r="O117" s="19">
        <f t="shared" si="106"/>
        <v>83.28000000000002</v>
      </c>
      <c r="P117" s="17">
        <f t="shared" si="107"/>
        <v>305234.5248000001</v>
      </c>
      <c r="Q117" s="19">
        <f t="shared" si="108"/>
        <v>96.78900000000002</v>
      </c>
      <c r="R117" s="17">
        <f t="shared" si="109"/>
        <v>354747.17124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9166565.16</v>
      </c>
      <c r="B118" s="28">
        <f t="shared" si="110"/>
        <v>2501</v>
      </c>
      <c r="C118" s="15">
        <f t="shared" si="94"/>
        <v>302.6</v>
      </c>
      <c r="D118" s="14">
        <f t="shared" si="95"/>
        <v>1109077.416</v>
      </c>
      <c r="E118" s="15">
        <f t="shared" si="96"/>
        <v>355.13</v>
      </c>
      <c r="F118" s="14">
        <f t="shared" si="97"/>
        <v>1301608.2707999998</v>
      </c>
      <c r="G118" s="16">
        <f t="shared" si="98"/>
        <v>242.08000000000004</v>
      </c>
      <c r="H118" s="14">
        <f t="shared" si="99"/>
        <v>887261.9328000001</v>
      </c>
      <c r="I118" s="16">
        <f t="shared" si="100"/>
        <v>284.104</v>
      </c>
      <c r="J118" s="14">
        <f t="shared" si="101"/>
        <v>1041286.6166399999</v>
      </c>
      <c r="K118" s="16">
        <f t="shared" si="102"/>
        <v>211.82000000000005</v>
      </c>
      <c r="L118" s="14">
        <f t="shared" si="103"/>
        <v>776354.1912</v>
      </c>
      <c r="M118" s="16">
        <f t="shared" si="104"/>
        <v>248.591</v>
      </c>
      <c r="N118" s="14">
        <f t="shared" si="105"/>
        <v>911125.78956</v>
      </c>
      <c r="O118" s="16">
        <f t="shared" si="106"/>
        <v>90.78000000000002</v>
      </c>
      <c r="P118" s="14">
        <f t="shared" si="107"/>
        <v>332723.2248</v>
      </c>
      <c r="Q118" s="16">
        <f t="shared" si="108"/>
        <v>106.53900000000002</v>
      </c>
      <c r="R118" s="14">
        <f t="shared" si="109"/>
        <v>390482.48124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10082855.16</v>
      </c>
      <c r="B119" s="27">
        <f t="shared" si="110"/>
        <v>2751</v>
      </c>
      <c r="C119" s="18">
        <f t="shared" si="94"/>
        <v>327.6</v>
      </c>
      <c r="D119" s="17">
        <f t="shared" si="95"/>
        <v>1200706.416</v>
      </c>
      <c r="E119" s="18">
        <f t="shared" si="96"/>
        <v>387.63</v>
      </c>
      <c r="F119" s="17">
        <f t="shared" si="97"/>
        <v>1420725.9708</v>
      </c>
      <c r="G119" s="19">
        <f t="shared" si="98"/>
        <v>262.08000000000004</v>
      </c>
      <c r="H119" s="17">
        <f t="shared" si="99"/>
        <v>960565.1328</v>
      </c>
      <c r="I119" s="19">
        <f t="shared" si="100"/>
        <v>310.10400000000004</v>
      </c>
      <c r="J119" s="17">
        <f t="shared" si="101"/>
        <v>1136580.77664</v>
      </c>
      <c r="K119" s="19">
        <f t="shared" si="102"/>
        <v>229.32000000000005</v>
      </c>
      <c r="L119" s="17">
        <f t="shared" si="103"/>
        <v>840494.4912</v>
      </c>
      <c r="M119" s="19">
        <f t="shared" si="104"/>
        <v>271.341</v>
      </c>
      <c r="N119" s="17">
        <f t="shared" si="105"/>
        <v>994508.1795600001</v>
      </c>
      <c r="O119" s="19">
        <f t="shared" si="106"/>
        <v>98.28000000000002</v>
      </c>
      <c r="P119" s="17">
        <f t="shared" si="107"/>
        <v>360211.92480000004</v>
      </c>
      <c r="Q119" s="19">
        <f t="shared" si="108"/>
        <v>116.28900000000002</v>
      </c>
      <c r="R119" s="17">
        <f t="shared" si="109"/>
        <v>426217.79124000005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10999145.16</v>
      </c>
      <c r="B120" s="27">
        <f t="shared" si="110"/>
        <v>3001</v>
      </c>
      <c r="C120" s="15">
        <f t="shared" si="94"/>
        <v>352.6</v>
      </c>
      <c r="D120" s="14">
        <f t="shared" si="95"/>
        <v>1292335.416</v>
      </c>
      <c r="E120" s="15">
        <f t="shared" si="96"/>
        <v>420.13</v>
      </c>
      <c r="F120" s="14">
        <f t="shared" si="97"/>
        <v>1539843.6708</v>
      </c>
      <c r="G120" s="16">
        <f t="shared" si="98"/>
        <v>282.08000000000004</v>
      </c>
      <c r="H120" s="14">
        <f t="shared" si="99"/>
        <v>1033868.3328</v>
      </c>
      <c r="I120" s="16">
        <f t="shared" si="100"/>
        <v>336.10400000000004</v>
      </c>
      <c r="J120" s="14">
        <f t="shared" si="101"/>
        <v>1231874.93664</v>
      </c>
      <c r="K120" s="16">
        <f t="shared" si="102"/>
        <v>246.82000000000005</v>
      </c>
      <c r="L120" s="14">
        <f t="shared" si="103"/>
        <v>904634.7912000001</v>
      </c>
      <c r="M120" s="16">
        <f t="shared" si="104"/>
        <v>294.091</v>
      </c>
      <c r="N120" s="14">
        <f t="shared" si="105"/>
        <v>1077890.56956</v>
      </c>
      <c r="O120" s="16">
        <f t="shared" si="106"/>
        <v>105.78000000000003</v>
      </c>
      <c r="P120" s="14">
        <f t="shared" si="107"/>
        <v>387700.62480000005</v>
      </c>
      <c r="Q120" s="16">
        <f t="shared" si="108"/>
        <v>126.03900000000002</v>
      </c>
      <c r="R120" s="14">
        <f t="shared" si="109"/>
        <v>461953.10124000005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11915435.16</v>
      </c>
      <c r="B121" s="27">
        <f t="shared" si="110"/>
        <v>3251</v>
      </c>
      <c r="C121" s="18">
        <f t="shared" si="94"/>
        <v>377.6</v>
      </c>
      <c r="D121" s="17">
        <f t="shared" si="95"/>
        <v>1383964.416</v>
      </c>
      <c r="E121" s="18">
        <f t="shared" si="96"/>
        <v>452.63</v>
      </c>
      <c r="F121" s="17">
        <f t="shared" si="97"/>
        <v>1658961.3708</v>
      </c>
      <c r="G121" s="19">
        <f t="shared" si="98"/>
        <v>302.08000000000004</v>
      </c>
      <c r="H121" s="17">
        <f t="shared" si="99"/>
        <v>1107171.5328</v>
      </c>
      <c r="I121" s="19">
        <f t="shared" si="100"/>
        <v>362.10400000000004</v>
      </c>
      <c r="J121" s="17">
        <f t="shared" si="101"/>
        <v>1327169.0966400001</v>
      </c>
      <c r="K121" s="19">
        <f t="shared" si="102"/>
        <v>264.32000000000005</v>
      </c>
      <c r="L121" s="17">
        <f t="shared" si="103"/>
        <v>968775.0912</v>
      </c>
      <c r="M121" s="19">
        <f t="shared" si="104"/>
        <v>316.841</v>
      </c>
      <c r="N121" s="17">
        <f t="shared" si="105"/>
        <v>1161272.95956</v>
      </c>
      <c r="O121" s="19">
        <f t="shared" si="106"/>
        <v>113.28000000000003</v>
      </c>
      <c r="P121" s="17">
        <f t="shared" si="107"/>
        <v>415189.32480000006</v>
      </c>
      <c r="Q121" s="19">
        <f t="shared" si="108"/>
        <v>135.78900000000002</v>
      </c>
      <c r="R121" s="17">
        <f t="shared" si="109"/>
        <v>497688.41124000004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12831725.16</v>
      </c>
      <c r="B122" s="27">
        <f t="shared" si="110"/>
        <v>3501</v>
      </c>
      <c r="C122" s="15">
        <f t="shared" si="94"/>
        <v>402.6</v>
      </c>
      <c r="D122" s="14">
        <f t="shared" si="95"/>
        <v>1475593.416</v>
      </c>
      <c r="E122" s="15">
        <f t="shared" si="96"/>
        <v>485.13</v>
      </c>
      <c r="F122" s="14">
        <f t="shared" si="97"/>
        <v>1778079.0707999999</v>
      </c>
      <c r="G122" s="16">
        <f t="shared" si="98"/>
        <v>322.08000000000004</v>
      </c>
      <c r="H122" s="14">
        <f t="shared" si="99"/>
        <v>1180474.7328</v>
      </c>
      <c r="I122" s="16">
        <f t="shared" si="100"/>
        <v>388.10400000000004</v>
      </c>
      <c r="J122" s="14">
        <f t="shared" si="101"/>
        <v>1422463.25664</v>
      </c>
      <c r="K122" s="16">
        <f t="shared" si="102"/>
        <v>281.82000000000005</v>
      </c>
      <c r="L122" s="14">
        <f t="shared" si="103"/>
        <v>1032915.3912000001</v>
      </c>
      <c r="M122" s="16">
        <f t="shared" si="104"/>
        <v>339.591</v>
      </c>
      <c r="N122" s="14">
        <f t="shared" si="105"/>
        <v>1244655.34956</v>
      </c>
      <c r="O122" s="16">
        <f t="shared" si="106"/>
        <v>120.78000000000003</v>
      </c>
      <c r="P122" s="14">
        <f t="shared" si="107"/>
        <v>442678.0248000001</v>
      </c>
      <c r="Q122" s="16">
        <f t="shared" si="108"/>
        <v>145.53900000000002</v>
      </c>
      <c r="R122" s="14">
        <f t="shared" si="109"/>
        <v>533423.72124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13748015.16</v>
      </c>
      <c r="B123" s="27">
        <f t="shared" si="110"/>
        <v>3751</v>
      </c>
      <c r="C123" s="18">
        <f t="shared" si="94"/>
        <v>427.6</v>
      </c>
      <c r="D123" s="17">
        <f t="shared" si="95"/>
        <v>1567222.416</v>
      </c>
      <c r="E123" s="18">
        <f t="shared" si="96"/>
        <v>517.63</v>
      </c>
      <c r="F123" s="17">
        <f t="shared" si="97"/>
        <v>1897196.7707999998</v>
      </c>
      <c r="G123" s="19">
        <f t="shared" si="98"/>
        <v>342.08000000000004</v>
      </c>
      <c r="H123" s="17">
        <f t="shared" si="99"/>
        <v>1253777.9328</v>
      </c>
      <c r="I123" s="19">
        <f t="shared" si="100"/>
        <v>414.10400000000004</v>
      </c>
      <c r="J123" s="17">
        <f t="shared" si="101"/>
        <v>1517757.41664</v>
      </c>
      <c r="K123" s="19">
        <f t="shared" si="102"/>
        <v>299.32000000000005</v>
      </c>
      <c r="L123" s="17">
        <f t="shared" si="103"/>
        <v>1097055.6912</v>
      </c>
      <c r="M123" s="19">
        <f t="shared" si="104"/>
        <v>362.341</v>
      </c>
      <c r="N123" s="17">
        <f t="shared" si="105"/>
        <v>1328037.73956</v>
      </c>
      <c r="O123" s="19">
        <f t="shared" si="106"/>
        <v>128.28000000000003</v>
      </c>
      <c r="P123" s="17">
        <f t="shared" si="107"/>
        <v>470166.7248000001</v>
      </c>
      <c r="Q123" s="19">
        <f t="shared" si="108"/>
        <v>155.28900000000002</v>
      </c>
      <c r="R123" s="17">
        <f t="shared" si="109"/>
        <v>569159.03124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14664305.16</v>
      </c>
      <c r="B124" s="28">
        <f t="shared" si="110"/>
        <v>4001</v>
      </c>
      <c r="C124" s="15">
        <f t="shared" si="94"/>
        <v>452.6</v>
      </c>
      <c r="D124" s="14">
        <f t="shared" si="95"/>
        <v>1658851.416</v>
      </c>
      <c r="E124" s="15">
        <f t="shared" si="96"/>
        <v>550.13</v>
      </c>
      <c r="F124" s="14">
        <f t="shared" si="97"/>
        <v>2016314.4708</v>
      </c>
      <c r="G124" s="16">
        <f t="shared" si="98"/>
        <v>362.08000000000004</v>
      </c>
      <c r="H124" s="14">
        <f t="shared" si="99"/>
        <v>1327081.1328</v>
      </c>
      <c r="I124" s="16">
        <f t="shared" si="100"/>
        <v>440.10400000000004</v>
      </c>
      <c r="J124" s="14">
        <f t="shared" si="101"/>
        <v>1613051.57664</v>
      </c>
      <c r="K124" s="16">
        <f t="shared" si="102"/>
        <v>316.82000000000005</v>
      </c>
      <c r="L124" s="14">
        <f t="shared" si="103"/>
        <v>1161195.9912</v>
      </c>
      <c r="M124" s="16">
        <f t="shared" si="104"/>
        <v>385.091</v>
      </c>
      <c r="N124" s="14">
        <f t="shared" si="105"/>
        <v>1411420.12956</v>
      </c>
      <c r="O124" s="16">
        <f t="shared" si="106"/>
        <v>135.78000000000003</v>
      </c>
      <c r="P124" s="14">
        <f t="shared" si="107"/>
        <v>497655.42480000004</v>
      </c>
      <c r="Q124" s="16">
        <f t="shared" si="108"/>
        <v>165.03900000000002</v>
      </c>
      <c r="R124" s="14">
        <f t="shared" si="109"/>
        <v>604894.3412400001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15580595.16</v>
      </c>
      <c r="B125" s="27">
        <f t="shared" si="110"/>
        <v>4251</v>
      </c>
      <c r="C125" s="18">
        <f t="shared" si="94"/>
        <v>477.6</v>
      </c>
      <c r="D125" s="17">
        <f t="shared" si="95"/>
        <v>1750480.416</v>
      </c>
      <c r="E125" s="18">
        <f t="shared" si="96"/>
        <v>582.63</v>
      </c>
      <c r="F125" s="17">
        <f t="shared" si="97"/>
        <v>2135432.1708</v>
      </c>
      <c r="G125" s="19">
        <f t="shared" si="98"/>
        <v>382.08000000000004</v>
      </c>
      <c r="H125" s="17">
        <f t="shared" si="99"/>
        <v>1400384.3328</v>
      </c>
      <c r="I125" s="19">
        <f t="shared" si="100"/>
        <v>466.10400000000004</v>
      </c>
      <c r="J125" s="17">
        <f t="shared" si="101"/>
        <v>1708345.73664</v>
      </c>
      <c r="K125" s="19">
        <f t="shared" si="102"/>
        <v>334.32000000000005</v>
      </c>
      <c r="L125" s="17">
        <f t="shared" si="103"/>
        <v>1225336.2912</v>
      </c>
      <c r="M125" s="19">
        <f t="shared" si="104"/>
        <v>407.841</v>
      </c>
      <c r="N125" s="17">
        <f t="shared" si="105"/>
        <v>1494802.5195600002</v>
      </c>
      <c r="O125" s="19">
        <f t="shared" si="106"/>
        <v>143.28000000000003</v>
      </c>
      <c r="P125" s="17">
        <f t="shared" si="107"/>
        <v>525144.1248000001</v>
      </c>
      <c r="Q125" s="19">
        <f t="shared" si="108"/>
        <v>174.78900000000002</v>
      </c>
      <c r="R125" s="17">
        <f t="shared" si="109"/>
        <v>640629.65124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16496885.16</v>
      </c>
      <c r="B126" s="27">
        <f t="shared" si="110"/>
        <v>4501</v>
      </c>
      <c r="C126" s="15">
        <f t="shared" si="94"/>
        <v>502.6</v>
      </c>
      <c r="D126" s="14">
        <f t="shared" si="95"/>
        <v>1842109.416</v>
      </c>
      <c r="E126" s="15">
        <f t="shared" si="96"/>
        <v>615.13</v>
      </c>
      <c r="F126" s="14">
        <f t="shared" si="97"/>
        <v>2254549.8707999997</v>
      </c>
      <c r="G126" s="16">
        <f t="shared" si="98"/>
        <v>402.08000000000004</v>
      </c>
      <c r="H126" s="14">
        <f t="shared" si="99"/>
        <v>1473687.5328000002</v>
      </c>
      <c r="I126" s="16">
        <f t="shared" si="100"/>
        <v>492.10400000000004</v>
      </c>
      <c r="J126" s="14">
        <f t="shared" si="101"/>
        <v>1803639.89664</v>
      </c>
      <c r="K126" s="16">
        <f t="shared" si="102"/>
        <v>351.82000000000005</v>
      </c>
      <c r="L126" s="14">
        <f t="shared" si="103"/>
        <v>1289476.5912000001</v>
      </c>
      <c r="M126" s="16">
        <f t="shared" si="104"/>
        <v>430.59100000000007</v>
      </c>
      <c r="N126" s="14">
        <f t="shared" si="105"/>
        <v>1578184.9095599998</v>
      </c>
      <c r="O126" s="16">
        <f t="shared" si="106"/>
        <v>150.78000000000003</v>
      </c>
      <c r="P126" s="14">
        <f t="shared" si="107"/>
        <v>552632.8248000001</v>
      </c>
      <c r="Q126" s="16">
        <f t="shared" si="108"/>
        <v>184.53900000000002</v>
      </c>
      <c r="R126" s="14">
        <f t="shared" si="109"/>
        <v>676364.96124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17413175.16</v>
      </c>
      <c r="B127" s="27">
        <f t="shared" si="110"/>
        <v>4751</v>
      </c>
      <c r="C127" s="18">
        <f t="shared" si="94"/>
        <v>527.6</v>
      </c>
      <c r="D127" s="17">
        <f t="shared" si="95"/>
        <v>1933738.416</v>
      </c>
      <c r="E127" s="18">
        <f t="shared" si="96"/>
        <v>647.63</v>
      </c>
      <c r="F127" s="17">
        <f t="shared" si="97"/>
        <v>2373667.5708</v>
      </c>
      <c r="G127" s="19">
        <f t="shared" si="98"/>
        <v>422.08000000000004</v>
      </c>
      <c r="H127" s="17">
        <f t="shared" si="99"/>
        <v>1546990.7328</v>
      </c>
      <c r="I127" s="19">
        <f t="shared" si="100"/>
        <v>518.104</v>
      </c>
      <c r="J127" s="17">
        <f t="shared" si="101"/>
        <v>1898934.05664</v>
      </c>
      <c r="K127" s="19">
        <f t="shared" si="102"/>
        <v>369.32000000000005</v>
      </c>
      <c r="L127" s="17">
        <f t="shared" si="103"/>
        <v>1353616.8912000002</v>
      </c>
      <c r="M127" s="19">
        <f t="shared" si="104"/>
        <v>453.34100000000007</v>
      </c>
      <c r="N127" s="17">
        <f t="shared" si="105"/>
        <v>1661567.29956</v>
      </c>
      <c r="O127" s="19">
        <f t="shared" si="106"/>
        <v>158.28000000000003</v>
      </c>
      <c r="P127" s="17">
        <f t="shared" si="107"/>
        <v>580121.5248000001</v>
      </c>
      <c r="Q127" s="19">
        <f t="shared" si="108"/>
        <v>194.28900000000002</v>
      </c>
      <c r="R127" s="17">
        <f t="shared" si="109"/>
        <v>712100.27124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18329465.16</v>
      </c>
      <c r="B128" s="28">
        <f t="shared" si="110"/>
        <v>5001</v>
      </c>
      <c r="C128" s="15">
        <f t="shared" si="94"/>
        <v>552.6</v>
      </c>
      <c r="D128" s="14">
        <f t="shared" si="95"/>
        <v>2025367.416</v>
      </c>
      <c r="E128" s="15">
        <f t="shared" si="96"/>
        <v>680.13</v>
      </c>
      <c r="F128" s="14">
        <f t="shared" si="97"/>
        <v>2492785.2708</v>
      </c>
      <c r="G128" s="16">
        <f t="shared" si="98"/>
        <v>442.08000000000004</v>
      </c>
      <c r="H128" s="14">
        <f t="shared" si="99"/>
        <v>1620293.9328</v>
      </c>
      <c r="I128" s="16">
        <f t="shared" si="100"/>
        <v>544.104</v>
      </c>
      <c r="J128" s="14">
        <f t="shared" si="101"/>
        <v>1994228.2166400002</v>
      </c>
      <c r="K128" s="16">
        <f t="shared" si="102"/>
        <v>386.82000000000005</v>
      </c>
      <c r="L128" s="14">
        <f t="shared" si="103"/>
        <v>1417757.1912</v>
      </c>
      <c r="M128" s="16">
        <f t="shared" si="104"/>
        <v>476.09100000000007</v>
      </c>
      <c r="N128" s="14">
        <f t="shared" si="105"/>
        <v>1744949.6895600003</v>
      </c>
      <c r="O128" s="16">
        <f t="shared" si="106"/>
        <v>165.78000000000003</v>
      </c>
      <c r="P128" s="14">
        <f t="shared" si="107"/>
        <v>607610.2248000001</v>
      </c>
      <c r="Q128" s="16">
        <f t="shared" si="108"/>
        <v>204.03900000000002</v>
      </c>
      <c r="R128" s="14">
        <f t="shared" si="109"/>
        <v>747835.5812400001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36651600</v>
      </c>
      <c r="B129" s="28">
        <v>10000</v>
      </c>
      <c r="C129" s="29">
        <f t="shared" si="94"/>
        <v>1052.5</v>
      </c>
      <c r="D129" s="17">
        <f t="shared" si="95"/>
        <v>3857580.9</v>
      </c>
      <c r="E129" s="18">
        <f t="shared" si="96"/>
        <v>1330</v>
      </c>
      <c r="F129" s="17">
        <f t="shared" si="97"/>
        <v>4874662.8</v>
      </c>
      <c r="G129" s="19">
        <f t="shared" si="98"/>
        <v>842</v>
      </c>
      <c r="H129" s="17">
        <f t="shared" si="99"/>
        <v>3086064.72</v>
      </c>
      <c r="I129" s="19">
        <f t="shared" si="100"/>
        <v>1064</v>
      </c>
      <c r="J129" s="17">
        <f t="shared" si="101"/>
        <v>3899730.24</v>
      </c>
      <c r="K129" s="19">
        <f t="shared" si="102"/>
        <v>736.7500000000001</v>
      </c>
      <c r="L129" s="17">
        <f t="shared" si="103"/>
        <v>2700306.6300000004</v>
      </c>
      <c r="M129" s="19">
        <f t="shared" si="104"/>
        <v>931.0000000000001</v>
      </c>
      <c r="N129" s="17">
        <f t="shared" si="105"/>
        <v>3412263.96</v>
      </c>
      <c r="O129" s="19">
        <f t="shared" si="106"/>
        <v>315.75000000000006</v>
      </c>
      <c r="P129" s="17">
        <f t="shared" si="107"/>
        <v>1157274.2700000003</v>
      </c>
      <c r="Q129" s="19">
        <f t="shared" si="108"/>
        <v>399.00000000000006</v>
      </c>
      <c r="R129" s="17">
        <f t="shared" si="109"/>
        <v>1462398.84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38484180</v>
      </c>
      <c r="B130" s="27">
        <f>B129+500</f>
        <v>10500</v>
      </c>
      <c r="C130" s="27">
        <f t="shared" si="94"/>
        <v>1102.5</v>
      </c>
      <c r="D130" s="14">
        <f t="shared" si="95"/>
        <v>4040838.9</v>
      </c>
      <c r="E130" s="15">
        <f t="shared" si="96"/>
        <v>1395</v>
      </c>
      <c r="F130" s="14">
        <f t="shared" si="97"/>
        <v>5112898.2</v>
      </c>
      <c r="G130" s="16">
        <f t="shared" si="98"/>
        <v>882</v>
      </c>
      <c r="H130" s="14">
        <f t="shared" si="99"/>
        <v>3232671.12</v>
      </c>
      <c r="I130" s="16">
        <f t="shared" si="100"/>
        <v>1116</v>
      </c>
      <c r="J130" s="14">
        <f t="shared" si="101"/>
        <v>4090318.5600000005</v>
      </c>
      <c r="K130" s="16">
        <f t="shared" si="102"/>
        <v>771.7500000000001</v>
      </c>
      <c r="L130" s="14">
        <f t="shared" si="103"/>
        <v>2828587.23</v>
      </c>
      <c r="M130" s="16">
        <f t="shared" si="104"/>
        <v>976.5000000000001</v>
      </c>
      <c r="N130" s="14">
        <f t="shared" si="105"/>
        <v>3579028.7400000007</v>
      </c>
      <c r="O130" s="16">
        <f t="shared" si="106"/>
        <v>330.75000000000006</v>
      </c>
      <c r="P130" s="14">
        <f t="shared" si="107"/>
        <v>1212251.6700000002</v>
      </c>
      <c r="Q130" s="16">
        <f t="shared" si="108"/>
        <v>418.50000000000006</v>
      </c>
      <c r="R130" s="14">
        <f t="shared" si="109"/>
        <v>1533869.4600000002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42149340</v>
      </c>
      <c r="B131" s="27">
        <f>B130+1000</f>
        <v>11500</v>
      </c>
      <c r="C131" s="29">
        <f t="shared" si="94"/>
        <v>1202.5</v>
      </c>
      <c r="D131" s="17">
        <f t="shared" si="95"/>
        <v>4407354.899999999</v>
      </c>
      <c r="E131" s="18">
        <f t="shared" si="96"/>
        <v>1525</v>
      </c>
      <c r="F131" s="17">
        <f t="shared" si="97"/>
        <v>5589369</v>
      </c>
      <c r="G131" s="19">
        <f t="shared" si="98"/>
        <v>962</v>
      </c>
      <c r="H131" s="17">
        <f t="shared" si="99"/>
        <v>3525883.92</v>
      </c>
      <c r="I131" s="19">
        <f t="shared" si="100"/>
        <v>1220</v>
      </c>
      <c r="J131" s="17">
        <f t="shared" si="101"/>
        <v>4471495.2</v>
      </c>
      <c r="K131" s="19">
        <f t="shared" si="102"/>
        <v>841.7500000000001</v>
      </c>
      <c r="L131" s="17">
        <f t="shared" si="103"/>
        <v>3085148.4299999997</v>
      </c>
      <c r="M131" s="19">
        <f t="shared" si="104"/>
        <v>1067.5</v>
      </c>
      <c r="N131" s="17">
        <f t="shared" si="105"/>
        <v>3912558.3000000003</v>
      </c>
      <c r="O131" s="19">
        <f t="shared" si="106"/>
        <v>360.75000000000006</v>
      </c>
      <c r="P131" s="17">
        <f t="shared" si="107"/>
        <v>1322206.47</v>
      </c>
      <c r="Q131" s="19">
        <f t="shared" si="108"/>
        <v>457.50000000000006</v>
      </c>
      <c r="R131" s="17">
        <f t="shared" si="109"/>
        <v>1676810.7000000002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45814500</v>
      </c>
      <c r="B132" s="27">
        <f>B131+1000</f>
        <v>12500</v>
      </c>
      <c r="C132" s="27">
        <f t="shared" si="94"/>
        <v>1302.5</v>
      </c>
      <c r="D132" s="14">
        <f t="shared" si="95"/>
        <v>4773870.899999999</v>
      </c>
      <c r="E132" s="15">
        <f t="shared" si="96"/>
        <v>1655</v>
      </c>
      <c r="F132" s="14">
        <f t="shared" si="97"/>
        <v>6065839.8</v>
      </c>
      <c r="G132" s="16">
        <f t="shared" si="98"/>
        <v>1042</v>
      </c>
      <c r="H132" s="14">
        <f t="shared" si="99"/>
        <v>3819096.7199999997</v>
      </c>
      <c r="I132" s="16">
        <f t="shared" si="100"/>
        <v>1324</v>
      </c>
      <c r="J132" s="14">
        <f t="shared" si="101"/>
        <v>4852671.84</v>
      </c>
      <c r="K132" s="16">
        <f t="shared" si="102"/>
        <v>911.7500000000001</v>
      </c>
      <c r="L132" s="14">
        <f t="shared" si="103"/>
        <v>3341709.63</v>
      </c>
      <c r="M132" s="16">
        <f t="shared" si="104"/>
        <v>1158.5</v>
      </c>
      <c r="N132" s="14">
        <f t="shared" si="105"/>
        <v>4246087.86</v>
      </c>
      <c r="O132" s="16">
        <f t="shared" si="106"/>
        <v>390.75000000000006</v>
      </c>
      <c r="P132" s="14">
        <f t="shared" si="107"/>
        <v>1432161.27</v>
      </c>
      <c r="Q132" s="16">
        <f t="shared" si="108"/>
        <v>496.50000000000006</v>
      </c>
      <c r="R132" s="14">
        <f t="shared" si="109"/>
        <v>1819751.9400000002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49479660</v>
      </c>
      <c r="B133" s="27">
        <f>B132+1000</f>
        <v>13500</v>
      </c>
      <c r="C133" s="29">
        <f t="shared" si="94"/>
        <v>1402.5</v>
      </c>
      <c r="D133" s="17">
        <f t="shared" si="95"/>
        <v>5140386.899999999</v>
      </c>
      <c r="E133" s="18">
        <f t="shared" si="96"/>
        <v>1785</v>
      </c>
      <c r="F133" s="17">
        <f t="shared" si="97"/>
        <v>6542310.6</v>
      </c>
      <c r="G133" s="19">
        <f t="shared" si="98"/>
        <v>1122</v>
      </c>
      <c r="H133" s="17">
        <f t="shared" si="99"/>
        <v>4112309.5199999996</v>
      </c>
      <c r="I133" s="19">
        <f t="shared" si="100"/>
        <v>1428</v>
      </c>
      <c r="J133" s="17">
        <f t="shared" si="101"/>
        <v>5233848.48</v>
      </c>
      <c r="K133" s="19">
        <f t="shared" si="102"/>
        <v>981.7500000000001</v>
      </c>
      <c r="L133" s="17">
        <f t="shared" si="103"/>
        <v>3598270.83</v>
      </c>
      <c r="M133" s="19">
        <f t="shared" si="104"/>
        <v>1249.5000000000002</v>
      </c>
      <c r="N133" s="17">
        <f t="shared" si="105"/>
        <v>4579617.42</v>
      </c>
      <c r="O133" s="19">
        <f t="shared" si="106"/>
        <v>420.75000000000006</v>
      </c>
      <c r="P133" s="17">
        <f t="shared" si="107"/>
        <v>1542116.07</v>
      </c>
      <c r="Q133" s="19">
        <f t="shared" si="108"/>
        <v>535.5000000000001</v>
      </c>
      <c r="R133" s="17">
        <f t="shared" si="109"/>
        <v>1962693.1800000002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53144820</v>
      </c>
      <c r="B134" s="27">
        <f>B133+1000</f>
        <v>14500</v>
      </c>
      <c r="C134" s="27">
        <f t="shared" si="94"/>
        <v>1502.5</v>
      </c>
      <c r="D134" s="14">
        <f t="shared" si="95"/>
        <v>5506902.899999999</v>
      </c>
      <c r="E134" s="15">
        <f t="shared" si="96"/>
        <v>1915</v>
      </c>
      <c r="F134" s="14">
        <f t="shared" si="97"/>
        <v>7018781.399999999</v>
      </c>
      <c r="G134" s="16">
        <f t="shared" si="98"/>
        <v>1202</v>
      </c>
      <c r="H134" s="14">
        <f t="shared" si="99"/>
        <v>4405522.319999999</v>
      </c>
      <c r="I134" s="16">
        <f t="shared" si="100"/>
        <v>1532</v>
      </c>
      <c r="J134" s="14">
        <f t="shared" si="101"/>
        <v>5615025.12</v>
      </c>
      <c r="K134" s="16">
        <f t="shared" si="102"/>
        <v>1051.75</v>
      </c>
      <c r="L134" s="14">
        <f t="shared" si="103"/>
        <v>3854832.03</v>
      </c>
      <c r="M134" s="16">
        <f t="shared" si="104"/>
        <v>1340.5000000000002</v>
      </c>
      <c r="N134" s="14">
        <f t="shared" si="105"/>
        <v>4913146.98</v>
      </c>
      <c r="O134" s="16">
        <f t="shared" si="106"/>
        <v>450.75000000000006</v>
      </c>
      <c r="P134" s="14">
        <f t="shared" si="107"/>
        <v>1652070.87</v>
      </c>
      <c r="Q134" s="16">
        <f t="shared" si="108"/>
        <v>574.5000000000001</v>
      </c>
      <c r="R134" s="14">
        <f t="shared" si="109"/>
        <v>2105634.42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54977400</v>
      </c>
      <c r="B135" s="28">
        <v>15000</v>
      </c>
      <c r="C135" s="29">
        <f t="shared" si="94"/>
        <v>1552.5</v>
      </c>
      <c r="D135" s="17">
        <f t="shared" si="95"/>
        <v>5690160.899999999</v>
      </c>
      <c r="E135" s="18">
        <f t="shared" si="96"/>
        <v>1980</v>
      </c>
      <c r="F135" s="17">
        <f t="shared" si="97"/>
        <v>7257016.8</v>
      </c>
      <c r="G135" s="19">
        <f t="shared" si="98"/>
        <v>1242</v>
      </c>
      <c r="H135" s="17">
        <f t="shared" si="99"/>
        <v>4552128.72</v>
      </c>
      <c r="I135" s="19">
        <f t="shared" si="100"/>
        <v>1584</v>
      </c>
      <c r="J135" s="17">
        <f t="shared" si="101"/>
        <v>5805613.44</v>
      </c>
      <c r="K135" s="19">
        <f t="shared" si="102"/>
        <v>1086.75</v>
      </c>
      <c r="L135" s="17">
        <f t="shared" si="103"/>
        <v>3983112.63</v>
      </c>
      <c r="M135" s="19">
        <f t="shared" si="104"/>
        <v>1386.0000000000002</v>
      </c>
      <c r="N135" s="17">
        <f t="shared" si="105"/>
        <v>5079911.760000001</v>
      </c>
      <c r="O135" s="19">
        <f t="shared" si="106"/>
        <v>465.75000000000006</v>
      </c>
      <c r="P135" s="17">
        <f t="shared" si="107"/>
        <v>1707048.27</v>
      </c>
      <c r="Q135" s="19">
        <f t="shared" si="108"/>
        <v>594.0000000000001</v>
      </c>
      <c r="R135" s="17">
        <f t="shared" si="109"/>
        <v>2177105.04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73303200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7522740.899999999</v>
      </c>
      <c r="E136" s="15">
        <f t="shared" si="96"/>
        <v>2630</v>
      </c>
      <c r="F136" s="14">
        <f t="shared" si="97"/>
        <v>9639370.799999999</v>
      </c>
      <c r="G136" s="16">
        <f t="shared" si="98"/>
        <v>1642</v>
      </c>
      <c r="H136" s="14">
        <f t="shared" si="99"/>
        <v>6018192.72</v>
      </c>
      <c r="I136" s="16">
        <f t="shared" si="100"/>
        <v>2104</v>
      </c>
      <c r="J136" s="14">
        <f t="shared" si="101"/>
        <v>7711496.64</v>
      </c>
      <c r="K136" s="16">
        <f t="shared" si="102"/>
        <v>1436.7500000000002</v>
      </c>
      <c r="L136" s="14">
        <f t="shared" si="103"/>
        <v>5265918.63</v>
      </c>
      <c r="M136" s="16">
        <f t="shared" si="104"/>
        <v>1841.0000000000002</v>
      </c>
      <c r="N136" s="14">
        <f t="shared" si="105"/>
        <v>6747559.56</v>
      </c>
      <c r="O136" s="16">
        <f t="shared" si="106"/>
        <v>615.7500000000001</v>
      </c>
      <c r="P136" s="14">
        <f t="shared" si="107"/>
        <v>2256822.27</v>
      </c>
      <c r="Q136" s="16">
        <f t="shared" si="108"/>
        <v>789.0000000000001</v>
      </c>
      <c r="R136" s="14">
        <f t="shared" si="109"/>
        <v>2891811.24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91629000</v>
      </c>
      <c r="B137" s="27">
        <f t="shared" si="111"/>
        <v>25000</v>
      </c>
      <c r="C137" s="29">
        <f t="shared" si="94"/>
        <v>2552.5</v>
      </c>
      <c r="D137" s="17">
        <f t="shared" si="95"/>
        <v>9355320.9</v>
      </c>
      <c r="E137" s="18">
        <f t="shared" si="96"/>
        <v>3280</v>
      </c>
      <c r="F137" s="17">
        <f t="shared" si="97"/>
        <v>12021724.799999999</v>
      </c>
      <c r="G137" s="19">
        <f t="shared" si="98"/>
        <v>2042</v>
      </c>
      <c r="H137" s="17">
        <f t="shared" si="99"/>
        <v>7484256.720000001</v>
      </c>
      <c r="I137" s="19">
        <f t="shared" si="100"/>
        <v>2624</v>
      </c>
      <c r="J137" s="17">
        <f t="shared" si="101"/>
        <v>9617379.84</v>
      </c>
      <c r="K137" s="19">
        <f t="shared" si="102"/>
        <v>1786.7500000000002</v>
      </c>
      <c r="L137" s="17">
        <f t="shared" si="103"/>
        <v>6548724.630000001</v>
      </c>
      <c r="M137" s="19">
        <f t="shared" si="104"/>
        <v>2296</v>
      </c>
      <c r="N137" s="17">
        <f t="shared" si="105"/>
        <v>8415207.36</v>
      </c>
      <c r="O137" s="19">
        <f t="shared" si="106"/>
        <v>765.7500000000001</v>
      </c>
      <c r="P137" s="17">
        <f t="shared" si="107"/>
        <v>2806596.2700000005</v>
      </c>
      <c r="Q137" s="19">
        <f t="shared" si="108"/>
        <v>984.0000000000001</v>
      </c>
      <c r="R137" s="17">
        <f t="shared" si="109"/>
        <v>3606517.4400000004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109954800</v>
      </c>
      <c r="B138" s="28">
        <f t="shared" si="111"/>
        <v>30000</v>
      </c>
      <c r="C138" s="27">
        <f t="shared" si="94"/>
        <v>3052.5</v>
      </c>
      <c r="D138" s="14">
        <f t="shared" si="95"/>
        <v>11187900.9</v>
      </c>
      <c r="E138" s="15">
        <f t="shared" si="96"/>
        <v>3930</v>
      </c>
      <c r="F138" s="14">
        <f t="shared" si="97"/>
        <v>14404078.799999999</v>
      </c>
      <c r="G138" s="16">
        <f t="shared" si="98"/>
        <v>2442</v>
      </c>
      <c r="H138" s="14">
        <f t="shared" si="99"/>
        <v>8950320.72</v>
      </c>
      <c r="I138" s="16">
        <f t="shared" si="100"/>
        <v>3144</v>
      </c>
      <c r="J138" s="14">
        <f t="shared" si="101"/>
        <v>11523263.04</v>
      </c>
      <c r="K138" s="16">
        <f t="shared" si="102"/>
        <v>2136.75</v>
      </c>
      <c r="L138" s="14">
        <f t="shared" si="103"/>
        <v>7831530.630000001</v>
      </c>
      <c r="M138" s="16">
        <f t="shared" si="104"/>
        <v>2751.0000000000005</v>
      </c>
      <c r="N138" s="14">
        <f t="shared" si="105"/>
        <v>10082855.16</v>
      </c>
      <c r="O138" s="16">
        <f t="shared" si="106"/>
        <v>915.7500000000001</v>
      </c>
      <c r="P138" s="14">
        <f t="shared" si="107"/>
        <v>3356370.2700000005</v>
      </c>
      <c r="Q138" s="16">
        <f t="shared" si="108"/>
        <v>1179.0000000000002</v>
      </c>
      <c r="R138" s="14">
        <f t="shared" si="109"/>
        <v>4321223.640000001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128280600</v>
      </c>
      <c r="B139" s="27">
        <f t="shared" si="111"/>
        <v>35000</v>
      </c>
      <c r="C139" s="29">
        <f t="shared" si="94"/>
        <v>3552.5</v>
      </c>
      <c r="D139" s="17">
        <f t="shared" si="95"/>
        <v>13020480.9</v>
      </c>
      <c r="E139" s="18">
        <f t="shared" si="96"/>
        <v>4580</v>
      </c>
      <c r="F139" s="17">
        <f t="shared" si="97"/>
        <v>16786432.8</v>
      </c>
      <c r="G139" s="19">
        <f t="shared" si="98"/>
        <v>2842</v>
      </c>
      <c r="H139" s="17">
        <f t="shared" si="99"/>
        <v>10416384.72</v>
      </c>
      <c r="I139" s="19">
        <f t="shared" si="100"/>
        <v>3664</v>
      </c>
      <c r="J139" s="17">
        <f t="shared" si="101"/>
        <v>13429146.240000002</v>
      </c>
      <c r="K139" s="19">
        <f t="shared" si="102"/>
        <v>2486.7500000000005</v>
      </c>
      <c r="L139" s="17">
        <f t="shared" si="103"/>
        <v>9114336.63</v>
      </c>
      <c r="M139" s="19">
        <f t="shared" si="104"/>
        <v>3206.0000000000005</v>
      </c>
      <c r="N139" s="17">
        <f t="shared" si="105"/>
        <v>11750502.96</v>
      </c>
      <c r="O139" s="19">
        <f t="shared" si="106"/>
        <v>1065.7500000000002</v>
      </c>
      <c r="P139" s="17">
        <f t="shared" si="107"/>
        <v>3906144.2700000005</v>
      </c>
      <c r="Q139" s="19">
        <f t="shared" si="108"/>
        <v>1374.0000000000002</v>
      </c>
      <c r="R139" s="17">
        <f t="shared" si="109"/>
        <v>5035929.840000001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146606400</v>
      </c>
      <c r="B140" s="27">
        <f t="shared" si="111"/>
        <v>40000</v>
      </c>
      <c r="C140" s="27">
        <f t="shared" si="94"/>
        <v>4052.5</v>
      </c>
      <c r="D140" s="14">
        <f t="shared" si="95"/>
        <v>14853060.899999999</v>
      </c>
      <c r="E140" s="15">
        <f t="shared" si="96"/>
        <v>5230</v>
      </c>
      <c r="F140" s="14">
        <f t="shared" si="97"/>
        <v>19168786.8</v>
      </c>
      <c r="G140" s="16">
        <f t="shared" si="98"/>
        <v>3242</v>
      </c>
      <c r="H140" s="14">
        <f t="shared" si="99"/>
        <v>11882448.719999999</v>
      </c>
      <c r="I140" s="16">
        <f t="shared" si="100"/>
        <v>4184</v>
      </c>
      <c r="J140" s="14">
        <f t="shared" si="101"/>
        <v>15335029.440000001</v>
      </c>
      <c r="K140" s="16">
        <f t="shared" si="102"/>
        <v>2836.7500000000005</v>
      </c>
      <c r="L140" s="14">
        <f t="shared" si="103"/>
        <v>10397142.63</v>
      </c>
      <c r="M140" s="16">
        <f t="shared" si="104"/>
        <v>3661.0000000000005</v>
      </c>
      <c r="N140" s="14">
        <f t="shared" si="105"/>
        <v>13418150.760000002</v>
      </c>
      <c r="O140" s="16">
        <f t="shared" si="106"/>
        <v>1215.7500000000002</v>
      </c>
      <c r="P140" s="14">
        <f t="shared" si="107"/>
        <v>4455918.2700000005</v>
      </c>
      <c r="Q140" s="16">
        <f t="shared" si="108"/>
        <v>1569.0000000000002</v>
      </c>
      <c r="R140" s="14">
        <f t="shared" si="109"/>
        <v>5750636.040000001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164932200</v>
      </c>
      <c r="B141" s="27">
        <f t="shared" si="111"/>
        <v>45000</v>
      </c>
      <c r="C141" s="29">
        <f t="shared" si="94"/>
        <v>4552.5</v>
      </c>
      <c r="D141" s="17">
        <f t="shared" si="95"/>
        <v>16685640.899999999</v>
      </c>
      <c r="E141" s="18">
        <f t="shared" si="96"/>
        <v>5880</v>
      </c>
      <c r="F141" s="17">
        <f t="shared" si="97"/>
        <v>21551140.8</v>
      </c>
      <c r="G141" s="19">
        <f t="shared" si="98"/>
        <v>3642</v>
      </c>
      <c r="H141" s="17">
        <f t="shared" si="99"/>
        <v>13348512.719999999</v>
      </c>
      <c r="I141" s="19">
        <f t="shared" si="100"/>
        <v>4704</v>
      </c>
      <c r="J141" s="17">
        <f t="shared" si="101"/>
        <v>17240912.64</v>
      </c>
      <c r="K141" s="19">
        <f t="shared" si="102"/>
        <v>3186.7500000000005</v>
      </c>
      <c r="L141" s="17">
        <f t="shared" si="103"/>
        <v>11679948.63</v>
      </c>
      <c r="M141" s="19">
        <f t="shared" si="104"/>
        <v>4116</v>
      </c>
      <c r="N141" s="17">
        <f t="shared" si="105"/>
        <v>15085798.560000002</v>
      </c>
      <c r="O141" s="19">
        <f t="shared" si="106"/>
        <v>1365.7500000000002</v>
      </c>
      <c r="P141" s="17">
        <f t="shared" si="107"/>
        <v>5005692.2700000005</v>
      </c>
      <c r="Q141" s="19">
        <f t="shared" si="108"/>
        <v>1764.0000000000002</v>
      </c>
      <c r="R141" s="17">
        <f t="shared" si="109"/>
        <v>6465342.240000001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183258000</v>
      </c>
      <c r="B142" s="28">
        <f t="shared" si="111"/>
        <v>50000</v>
      </c>
      <c r="C142" s="27">
        <f t="shared" si="94"/>
        <v>5052.5</v>
      </c>
      <c r="D142" s="14">
        <f t="shared" si="95"/>
        <v>18518220.9</v>
      </c>
      <c r="E142" s="15">
        <f t="shared" si="96"/>
        <v>6530</v>
      </c>
      <c r="F142" s="14">
        <f t="shared" si="97"/>
        <v>23933494.8</v>
      </c>
      <c r="G142" s="16">
        <f t="shared" si="98"/>
        <v>4042</v>
      </c>
      <c r="H142" s="14">
        <f t="shared" si="99"/>
        <v>14814576.719999999</v>
      </c>
      <c r="I142" s="16">
        <f t="shared" si="100"/>
        <v>5224</v>
      </c>
      <c r="J142" s="14">
        <f t="shared" si="101"/>
        <v>19146795.84</v>
      </c>
      <c r="K142" s="16">
        <f t="shared" si="102"/>
        <v>3536.7500000000005</v>
      </c>
      <c r="L142" s="14">
        <f t="shared" si="103"/>
        <v>12962754.63</v>
      </c>
      <c r="M142" s="16">
        <f t="shared" si="104"/>
        <v>4571</v>
      </c>
      <c r="N142" s="14">
        <f t="shared" si="105"/>
        <v>16753446.360000001</v>
      </c>
      <c r="O142" s="16">
        <f t="shared" si="106"/>
        <v>1515.7500000000002</v>
      </c>
      <c r="P142" s="14">
        <f t="shared" si="107"/>
        <v>5555466.2700000005</v>
      </c>
      <c r="Q142" s="16">
        <f t="shared" si="108"/>
        <v>1959.0000000000002</v>
      </c>
      <c r="R142" s="14">
        <f t="shared" si="109"/>
        <v>7180048.440000001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201583800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20350800.9</v>
      </c>
      <c r="E143" s="18">
        <f aca="true" t="shared" si="115" ref="E143:E176">((B143-T143)*W143)+(T143*V143)</f>
        <v>7180</v>
      </c>
      <c r="F143" s="17">
        <f aca="true" t="shared" si="116" ref="F143:F174">E143*$B$1</f>
        <v>26315848.8</v>
      </c>
      <c r="G143" s="19">
        <f aca="true" t="shared" si="117" ref="G143:G176">C143*0.8</f>
        <v>4442</v>
      </c>
      <c r="H143" s="17">
        <f aca="true" t="shared" si="118" ref="H143:H176">D143*0.8</f>
        <v>16280640.719999999</v>
      </c>
      <c r="I143" s="19">
        <f aca="true" t="shared" si="119" ref="I143:I176">E143*0.8</f>
        <v>5744</v>
      </c>
      <c r="J143" s="17">
        <f aca="true" t="shared" si="120" ref="J143:J176">F143*0.8</f>
        <v>21052679.040000003</v>
      </c>
      <c r="K143" s="19">
        <f aca="true" t="shared" si="121" ref="K143:K176">C143*0.7</f>
        <v>3886.7500000000005</v>
      </c>
      <c r="L143" s="17">
        <f aca="true" t="shared" si="122" ref="L143:L176">D143*0.7</f>
        <v>14245560.63</v>
      </c>
      <c r="M143" s="19">
        <f aca="true" t="shared" si="123" ref="M143:M176">E143*0.7</f>
        <v>5026.000000000001</v>
      </c>
      <c r="N143" s="17">
        <f aca="true" t="shared" si="124" ref="N143:N176">F143*0.7</f>
        <v>18421094.160000004</v>
      </c>
      <c r="O143" s="19">
        <f aca="true" t="shared" si="125" ref="O143:O176">C143*0.3</f>
        <v>1665.7500000000002</v>
      </c>
      <c r="P143" s="17">
        <f aca="true" t="shared" si="126" ref="P143:P176">D143*0.3</f>
        <v>6105240.2700000005</v>
      </c>
      <c r="Q143" s="19">
        <f aca="true" t="shared" si="127" ref="Q143:Q176">E143*0.3</f>
        <v>2154.0000000000005</v>
      </c>
      <c r="R143" s="17">
        <f aca="true" t="shared" si="128" ref="R143:R176">F143*0.3</f>
        <v>7894754.6400000015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219909600</v>
      </c>
      <c r="B144" s="27">
        <f t="shared" si="111"/>
        <v>60000</v>
      </c>
      <c r="C144" s="27">
        <f t="shared" si="113"/>
        <v>6052.5</v>
      </c>
      <c r="D144" s="14">
        <f t="shared" si="114"/>
        <v>22183380.9</v>
      </c>
      <c r="E144" s="15">
        <f t="shared" si="115"/>
        <v>7830</v>
      </c>
      <c r="F144" s="14">
        <f t="shared" si="116"/>
        <v>28698202.799999997</v>
      </c>
      <c r="G144" s="16">
        <f t="shared" si="117"/>
        <v>4842</v>
      </c>
      <c r="H144" s="14">
        <f t="shared" si="118"/>
        <v>17746704.72</v>
      </c>
      <c r="I144" s="16">
        <f t="shared" si="119"/>
        <v>6264</v>
      </c>
      <c r="J144" s="14">
        <f t="shared" si="120"/>
        <v>22958562.24</v>
      </c>
      <c r="K144" s="16">
        <f t="shared" si="121"/>
        <v>4236.75</v>
      </c>
      <c r="L144" s="14">
        <f t="shared" si="122"/>
        <v>15528366.63</v>
      </c>
      <c r="M144" s="16">
        <f t="shared" si="123"/>
        <v>5481.000000000001</v>
      </c>
      <c r="N144" s="14">
        <f t="shared" si="124"/>
        <v>20088741.96</v>
      </c>
      <c r="O144" s="16">
        <f t="shared" si="125"/>
        <v>1815.7500000000002</v>
      </c>
      <c r="P144" s="14">
        <f t="shared" si="126"/>
        <v>6655014.2700000005</v>
      </c>
      <c r="Q144" s="16">
        <f t="shared" si="127"/>
        <v>2349.0000000000005</v>
      </c>
      <c r="R144" s="14">
        <f t="shared" si="128"/>
        <v>8609460.84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238235400</v>
      </c>
      <c r="B145" s="27">
        <f t="shared" si="111"/>
        <v>65000</v>
      </c>
      <c r="C145" s="29">
        <f t="shared" si="113"/>
        <v>6552.5</v>
      </c>
      <c r="D145" s="17">
        <f t="shared" si="114"/>
        <v>24015960.9</v>
      </c>
      <c r="E145" s="18">
        <f t="shared" si="115"/>
        <v>8480</v>
      </c>
      <c r="F145" s="17">
        <f t="shared" si="116"/>
        <v>31080556.799999997</v>
      </c>
      <c r="G145" s="19">
        <f t="shared" si="117"/>
        <v>5242</v>
      </c>
      <c r="H145" s="17">
        <f t="shared" si="118"/>
        <v>19212768.72</v>
      </c>
      <c r="I145" s="19">
        <f t="shared" si="119"/>
        <v>6784</v>
      </c>
      <c r="J145" s="17">
        <f t="shared" si="120"/>
        <v>24864445.439999998</v>
      </c>
      <c r="K145" s="19">
        <f t="shared" si="121"/>
        <v>4586.75</v>
      </c>
      <c r="L145" s="17">
        <f t="shared" si="122"/>
        <v>16811172.63</v>
      </c>
      <c r="M145" s="19">
        <f t="shared" si="123"/>
        <v>5936.000000000001</v>
      </c>
      <c r="N145" s="17">
        <f t="shared" si="124"/>
        <v>21756389.76</v>
      </c>
      <c r="O145" s="19">
        <f t="shared" si="125"/>
        <v>1965.7500000000002</v>
      </c>
      <c r="P145" s="17">
        <f t="shared" si="126"/>
        <v>7204788.2700000005</v>
      </c>
      <c r="Q145" s="19">
        <f t="shared" si="127"/>
        <v>2544.0000000000005</v>
      </c>
      <c r="R145" s="17">
        <f t="shared" si="128"/>
        <v>9324167.040000001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256561200</v>
      </c>
      <c r="B146" s="27">
        <f t="shared" si="111"/>
        <v>70000</v>
      </c>
      <c r="C146" s="27">
        <f t="shared" si="113"/>
        <v>7052.5</v>
      </c>
      <c r="D146" s="14">
        <f t="shared" si="114"/>
        <v>25848540.9</v>
      </c>
      <c r="E146" s="15">
        <f t="shared" si="115"/>
        <v>9130</v>
      </c>
      <c r="F146" s="14">
        <f t="shared" si="116"/>
        <v>33462910.799999997</v>
      </c>
      <c r="G146" s="16">
        <f t="shared" si="117"/>
        <v>5642</v>
      </c>
      <c r="H146" s="14">
        <f t="shared" si="118"/>
        <v>20678832.72</v>
      </c>
      <c r="I146" s="16">
        <f t="shared" si="119"/>
        <v>7304</v>
      </c>
      <c r="J146" s="14">
        <f t="shared" si="120"/>
        <v>26770328.64</v>
      </c>
      <c r="K146" s="16">
        <f t="shared" si="121"/>
        <v>4936.750000000001</v>
      </c>
      <c r="L146" s="14">
        <f t="shared" si="122"/>
        <v>18093978.63</v>
      </c>
      <c r="M146" s="16">
        <f t="shared" si="123"/>
        <v>6391.000000000001</v>
      </c>
      <c r="N146" s="14">
        <f t="shared" si="124"/>
        <v>23424037.56</v>
      </c>
      <c r="O146" s="16">
        <f t="shared" si="125"/>
        <v>2115.7500000000005</v>
      </c>
      <c r="P146" s="14">
        <f t="shared" si="126"/>
        <v>7754562.2700000005</v>
      </c>
      <c r="Q146" s="16">
        <f t="shared" si="127"/>
        <v>2739.0000000000005</v>
      </c>
      <c r="R146" s="14">
        <f t="shared" si="128"/>
        <v>10038873.24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274887000</v>
      </c>
      <c r="B147" s="28">
        <f t="shared" si="111"/>
        <v>75000</v>
      </c>
      <c r="C147" s="29">
        <f t="shared" si="113"/>
        <v>7552.5</v>
      </c>
      <c r="D147" s="17">
        <f t="shared" si="114"/>
        <v>27681120.9</v>
      </c>
      <c r="E147" s="18">
        <f t="shared" si="115"/>
        <v>9780</v>
      </c>
      <c r="F147" s="17">
        <f t="shared" si="116"/>
        <v>35845264.8</v>
      </c>
      <c r="G147" s="19">
        <f t="shared" si="117"/>
        <v>6042</v>
      </c>
      <c r="H147" s="17">
        <f t="shared" si="118"/>
        <v>22144896.72</v>
      </c>
      <c r="I147" s="19">
        <f t="shared" si="119"/>
        <v>7824</v>
      </c>
      <c r="J147" s="17">
        <f t="shared" si="120"/>
        <v>28676211.84</v>
      </c>
      <c r="K147" s="19">
        <f t="shared" si="121"/>
        <v>5286.750000000001</v>
      </c>
      <c r="L147" s="17">
        <f t="shared" si="122"/>
        <v>19376784.63</v>
      </c>
      <c r="M147" s="19">
        <f t="shared" si="123"/>
        <v>6846.000000000001</v>
      </c>
      <c r="N147" s="17">
        <f t="shared" si="124"/>
        <v>25091685.36</v>
      </c>
      <c r="O147" s="19">
        <f t="shared" si="125"/>
        <v>2265.7500000000005</v>
      </c>
      <c r="P147" s="17">
        <f t="shared" si="126"/>
        <v>8304336.2700000005</v>
      </c>
      <c r="Q147" s="19">
        <f t="shared" si="127"/>
        <v>2934.0000000000005</v>
      </c>
      <c r="R147" s="17">
        <f t="shared" si="128"/>
        <v>10753579.440000001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293212800</v>
      </c>
      <c r="B148" s="27">
        <f t="shared" si="111"/>
        <v>80000</v>
      </c>
      <c r="C148" s="27">
        <f t="shared" si="113"/>
        <v>8052.5</v>
      </c>
      <c r="D148" s="14">
        <f t="shared" si="114"/>
        <v>29513700.9</v>
      </c>
      <c r="E148" s="15">
        <f t="shared" si="115"/>
        <v>10430</v>
      </c>
      <c r="F148" s="14">
        <f t="shared" si="116"/>
        <v>38227618.8</v>
      </c>
      <c r="G148" s="16">
        <f t="shared" si="117"/>
        <v>6442</v>
      </c>
      <c r="H148" s="14">
        <f t="shared" si="118"/>
        <v>23610960.72</v>
      </c>
      <c r="I148" s="16">
        <f t="shared" si="119"/>
        <v>8344</v>
      </c>
      <c r="J148" s="14">
        <f t="shared" si="120"/>
        <v>30582095.04</v>
      </c>
      <c r="K148" s="16">
        <f t="shared" si="121"/>
        <v>5636.750000000001</v>
      </c>
      <c r="L148" s="14">
        <f t="shared" si="122"/>
        <v>20659590.630000003</v>
      </c>
      <c r="M148" s="16">
        <f t="shared" si="123"/>
        <v>7301.000000000001</v>
      </c>
      <c r="N148" s="14">
        <f t="shared" si="124"/>
        <v>26759333.16</v>
      </c>
      <c r="O148" s="16">
        <f t="shared" si="125"/>
        <v>2415.7500000000005</v>
      </c>
      <c r="P148" s="14">
        <f t="shared" si="126"/>
        <v>8854110.270000001</v>
      </c>
      <c r="Q148" s="16">
        <f t="shared" si="127"/>
        <v>3129.0000000000005</v>
      </c>
      <c r="R148" s="14">
        <f t="shared" si="128"/>
        <v>11468285.64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311538600</v>
      </c>
      <c r="B149" s="27">
        <f t="shared" si="111"/>
        <v>85000</v>
      </c>
      <c r="C149" s="29">
        <f t="shared" si="113"/>
        <v>8552.5</v>
      </c>
      <c r="D149" s="17">
        <f t="shared" si="114"/>
        <v>31346280.9</v>
      </c>
      <c r="E149" s="18">
        <f t="shared" si="115"/>
        <v>11080</v>
      </c>
      <c r="F149" s="17">
        <f t="shared" si="116"/>
        <v>40609972.8</v>
      </c>
      <c r="G149" s="19">
        <f t="shared" si="117"/>
        <v>6842</v>
      </c>
      <c r="H149" s="17">
        <f t="shared" si="118"/>
        <v>25077024.72</v>
      </c>
      <c r="I149" s="19">
        <f t="shared" si="119"/>
        <v>8864</v>
      </c>
      <c r="J149" s="17">
        <f t="shared" si="120"/>
        <v>32487978.24</v>
      </c>
      <c r="K149" s="19">
        <f t="shared" si="121"/>
        <v>5986.750000000001</v>
      </c>
      <c r="L149" s="17">
        <f t="shared" si="122"/>
        <v>21942396.630000003</v>
      </c>
      <c r="M149" s="19">
        <f t="shared" si="123"/>
        <v>7756.000000000001</v>
      </c>
      <c r="N149" s="17">
        <f t="shared" si="124"/>
        <v>28426980.96</v>
      </c>
      <c r="O149" s="19">
        <f t="shared" si="125"/>
        <v>2565.7500000000005</v>
      </c>
      <c r="P149" s="17">
        <f t="shared" si="126"/>
        <v>9403884.270000001</v>
      </c>
      <c r="Q149" s="19">
        <f t="shared" si="127"/>
        <v>3324.0000000000005</v>
      </c>
      <c r="R149" s="17">
        <f t="shared" si="128"/>
        <v>12182991.840000002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329864400</v>
      </c>
      <c r="B150" s="27">
        <f t="shared" si="111"/>
        <v>90000</v>
      </c>
      <c r="C150" s="27">
        <f t="shared" si="113"/>
        <v>9052.5</v>
      </c>
      <c r="D150" s="14">
        <f t="shared" si="114"/>
        <v>33178860.9</v>
      </c>
      <c r="E150" s="15">
        <f t="shared" si="115"/>
        <v>11730</v>
      </c>
      <c r="F150" s="14">
        <f t="shared" si="116"/>
        <v>42992326.8</v>
      </c>
      <c r="G150" s="16">
        <f t="shared" si="117"/>
        <v>7242</v>
      </c>
      <c r="H150" s="14">
        <f t="shared" si="118"/>
        <v>26543088.72</v>
      </c>
      <c r="I150" s="16">
        <f t="shared" si="119"/>
        <v>9384</v>
      </c>
      <c r="J150" s="14">
        <f t="shared" si="120"/>
        <v>34393861.44</v>
      </c>
      <c r="K150" s="16">
        <f t="shared" si="121"/>
        <v>6336.750000000001</v>
      </c>
      <c r="L150" s="14">
        <f t="shared" si="122"/>
        <v>23225202.630000003</v>
      </c>
      <c r="M150" s="16">
        <f t="shared" si="123"/>
        <v>8211</v>
      </c>
      <c r="N150" s="14">
        <f t="shared" si="124"/>
        <v>30094628.76</v>
      </c>
      <c r="O150" s="16">
        <f t="shared" si="125"/>
        <v>2715.7500000000005</v>
      </c>
      <c r="P150" s="14">
        <f t="shared" si="126"/>
        <v>9953658.270000001</v>
      </c>
      <c r="Q150" s="16">
        <f t="shared" si="127"/>
        <v>3519.0000000000005</v>
      </c>
      <c r="R150" s="14">
        <f t="shared" si="128"/>
        <v>12897698.040000001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348190200</v>
      </c>
      <c r="B151" s="27">
        <f t="shared" si="111"/>
        <v>95000</v>
      </c>
      <c r="C151" s="29">
        <f t="shared" si="113"/>
        <v>9552.5</v>
      </c>
      <c r="D151" s="17">
        <f t="shared" si="114"/>
        <v>35011440.9</v>
      </c>
      <c r="E151" s="18">
        <f t="shared" si="115"/>
        <v>12380</v>
      </c>
      <c r="F151" s="17">
        <f t="shared" si="116"/>
        <v>45374680.8</v>
      </c>
      <c r="G151" s="19">
        <f t="shared" si="117"/>
        <v>7642</v>
      </c>
      <c r="H151" s="17">
        <f t="shared" si="118"/>
        <v>28009152.72</v>
      </c>
      <c r="I151" s="19">
        <f t="shared" si="119"/>
        <v>9904</v>
      </c>
      <c r="J151" s="17">
        <f t="shared" si="120"/>
        <v>36299744.64</v>
      </c>
      <c r="K151" s="19">
        <f t="shared" si="121"/>
        <v>6686.750000000001</v>
      </c>
      <c r="L151" s="17">
        <f t="shared" si="122"/>
        <v>24508008.630000003</v>
      </c>
      <c r="M151" s="19">
        <f t="shared" si="123"/>
        <v>8666</v>
      </c>
      <c r="N151" s="17">
        <f t="shared" si="124"/>
        <v>31762276.560000002</v>
      </c>
      <c r="O151" s="19">
        <f t="shared" si="125"/>
        <v>2865.7500000000005</v>
      </c>
      <c r="P151" s="17">
        <f t="shared" si="126"/>
        <v>10503432.270000001</v>
      </c>
      <c r="Q151" s="19">
        <f t="shared" si="127"/>
        <v>3714.0000000000005</v>
      </c>
      <c r="R151" s="17">
        <f t="shared" si="128"/>
        <v>13612404.24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366516000</v>
      </c>
      <c r="B152" s="28">
        <f t="shared" si="111"/>
        <v>100000</v>
      </c>
      <c r="C152" s="27">
        <f t="shared" si="113"/>
        <v>10052.5</v>
      </c>
      <c r="D152" s="14">
        <f t="shared" si="114"/>
        <v>36844020.9</v>
      </c>
      <c r="E152" s="15">
        <f t="shared" si="115"/>
        <v>13030</v>
      </c>
      <c r="F152" s="14">
        <f t="shared" si="116"/>
        <v>47757034.8</v>
      </c>
      <c r="G152" s="16">
        <f t="shared" si="117"/>
        <v>8042</v>
      </c>
      <c r="H152" s="14">
        <f t="shared" si="118"/>
        <v>29475216.72</v>
      </c>
      <c r="I152" s="16">
        <f t="shared" si="119"/>
        <v>10424</v>
      </c>
      <c r="J152" s="14">
        <f t="shared" si="120"/>
        <v>38205627.839999996</v>
      </c>
      <c r="K152" s="16">
        <f t="shared" si="121"/>
        <v>7036.750000000001</v>
      </c>
      <c r="L152" s="14">
        <f t="shared" si="122"/>
        <v>25790814.630000003</v>
      </c>
      <c r="M152" s="16">
        <f t="shared" si="123"/>
        <v>9121</v>
      </c>
      <c r="N152" s="14">
        <f t="shared" si="124"/>
        <v>33429924.36</v>
      </c>
      <c r="O152" s="16">
        <f t="shared" si="125"/>
        <v>3015.7500000000005</v>
      </c>
      <c r="P152" s="14">
        <f t="shared" si="126"/>
        <v>11053206.270000001</v>
      </c>
      <c r="Q152" s="16">
        <f t="shared" si="127"/>
        <v>3909.0000000000005</v>
      </c>
      <c r="R152" s="14">
        <f t="shared" si="128"/>
        <v>14327110.440000001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384841800</v>
      </c>
      <c r="B153" s="27">
        <f t="shared" si="111"/>
        <v>105000</v>
      </c>
      <c r="C153" s="29">
        <f t="shared" si="113"/>
        <v>10552.5</v>
      </c>
      <c r="D153" s="17">
        <f t="shared" si="114"/>
        <v>38676600.9</v>
      </c>
      <c r="E153" s="18">
        <f t="shared" si="115"/>
        <v>13680</v>
      </c>
      <c r="F153" s="17">
        <f t="shared" si="116"/>
        <v>50139388.8</v>
      </c>
      <c r="G153" s="19">
        <f t="shared" si="117"/>
        <v>8442</v>
      </c>
      <c r="H153" s="17">
        <f t="shared" si="118"/>
        <v>30941280.72</v>
      </c>
      <c r="I153" s="19">
        <f t="shared" si="119"/>
        <v>10944</v>
      </c>
      <c r="J153" s="17">
        <f t="shared" si="120"/>
        <v>40111511.04</v>
      </c>
      <c r="K153" s="19">
        <f t="shared" si="121"/>
        <v>7386.750000000001</v>
      </c>
      <c r="L153" s="17">
        <f t="shared" si="122"/>
        <v>27073620.630000003</v>
      </c>
      <c r="M153" s="19">
        <f t="shared" si="123"/>
        <v>9576.000000000002</v>
      </c>
      <c r="N153" s="17">
        <f t="shared" si="124"/>
        <v>35097572.160000004</v>
      </c>
      <c r="O153" s="19">
        <f t="shared" si="125"/>
        <v>3165.7500000000005</v>
      </c>
      <c r="P153" s="17">
        <f t="shared" si="126"/>
        <v>11602980.270000001</v>
      </c>
      <c r="Q153" s="19">
        <f t="shared" si="127"/>
        <v>4104.000000000001</v>
      </c>
      <c r="R153" s="17">
        <f t="shared" si="128"/>
        <v>15041816.64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403167600</v>
      </c>
      <c r="B154" s="27">
        <f t="shared" si="111"/>
        <v>110000</v>
      </c>
      <c r="C154" s="27">
        <f t="shared" si="113"/>
        <v>11052.5</v>
      </c>
      <c r="D154" s="14">
        <f t="shared" si="114"/>
        <v>40509180.9</v>
      </c>
      <c r="E154" s="15">
        <f t="shared" si="115"/>
        <v>14330</v>
      </c>
      <c r="F154" s="14">
        <f t="shared" si="116"/>
        <v>52521742.8</v>
      </c>
      <c r="G154" s="16">
        <f t="shared" si="117"/>
        <v>8842</v>
      </c>
      <c r="H154" s="14">
        <f t="shared" si="118"/>
        <v>32407344.72</v>
      </c>
      <c r="I154" s="16">
        <f t="shared" si="119"/>
        <v>11464</v>
      </c>
      <c r="J154" s="14">
        <f t="shared" si="120"/>
        <v>42017394.24</v>
      </c>
      <c r="K154" s="16">
        <f t="shared" si="121"/>
        <v>7736.750000000001</v>
      </c>
      <c r="L154" s="14">
        <f t="shared" si="122"/>
        <v>28356426.630000003</v>
      </c>
      <c r="M154" s="16">
        <f t="shared" si="123"/>
        <v>10031.000000000002</v>
      </c>
      <c r="N154" s="14">
        <f t="shared" si="124"/>
        <v>36765219.96</v>
      </c>
      <c r="O154" s="16">
        <f t="shared" si="125"/>
        <v>3315.7500000000005</v>
      </c>
      <c r="P154" s="14">
        <f t="shared" si="126"/>
        <v>12152754.270000001</v>
      </c>
      <c r="Q154" s="16">
        <f t="shared" si="127"/>
        <v>4299.000000000001</v>
      </c>
      <c r="R154" s="14">
        <f t="shared" si="128"/>
        <v>15756522.840000002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405000180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40692438.9</v>
      </c>
      <c r="E155" s="18">
        <f t="shared" si="115"/>
        <v>14395</v>
      </c>
      <c r="F155" s="17">
        <f t="shared" si="116"/>
        <v>52759978.199999996</v>
      </c>
      <c r="G155" s="19">
        <f t="shared" si="117"/>
        <v>8882</v>
      </c>
      <c r="H155" s="17">
        <f t="shared" si="118"/>
        <v>32553951.12</v>
      </c>
      <c r="I155" s="19">
        <f t="shared" si="119"/>
        <v>11516</v>
      </c>
      <c r="J155" s="17">
        <f t="shared" si="120"/>
        <v>42207982.56</v>
      </c>
      <c r="K155" s="19">
        <f t="shared" si="121"/>
        <v>7771.750000000001</v>
      </c>
      <c r="L155" s="17">
        <f t="shared" si="122"/>
        <v>28484707.23</v>
      </c>
      <c r="M155" s="19">
        <f t="shared" si="123"/>
        <v>10076.500000000002</v>
      </c>
      <c r="N155" s="17">
        <f t="shared" si="124"/>
        <v>36931984.74</v>
      </c>
      <c r="O155" s="19">
        <f t="shared" si="125"/>
        <v>3330.7500000000005</v>
      </c>
      <c r="P155" s="17">
        <f t="shared" si="126"/>
        <v>12207731.670000002</v>
      </c>
      <c r="Q155" s="19">
        <f t="shared" si="127"/>
        <v>4318.500000000001</v>
      </c>
      <c r="R155" s="17">
        <f t="shared" si="128"/>
        <v>15827993.46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406832760</v>
      </c>
      <c r="B156" s="27">
        <f t="shared" si="129"/>
        <v>111000</v>
      </c>
      <c r="C156" s="27">
        <f t="shared" si="113"/>
        <v>11152.5</v>
      </c>
      <c r="D156" s="14">
        <f t="shared" si="114"/>
        <v>40875696.9</v>
      </c>
      <c r="E156" s="15">
        <f t="shared" si="115"/>
        <v>14460</v>
      </c>
      <c r="F156" s="14">
        <f t="shared" si="116"/>
        <v>52998213.6</v>
      </c>
      <c r="G156" s="16">
        <f t="shared" si="117"/>
        <v>8922</v>
      </c>
      <c r="H156" s="14">
        <f t="shared" si="118"/>
        <v>32700557.52</v>
      </c>
      <c r="I156" s="16">
        <f t="shared" si="119"/>
        <v>11568</v>
      </c>
      <c r="J156" s="14">
        <f t="shared" si="120"/>
        <v>42398570.88</v>
      </c>
      <c r="K156" s="16">
        <f t="shared" si="121"/>
        <v>7806.750000000001</v>
      </c>
      <c r="L156" s="14">
        <f t="shared" si="122"/>
        <v>28612987.830000002</v>
      </c>
      <c r="M156" s="16">
        <f t="shared" si="123"/>
        <v>10122.000000000002</v>
      </c>
      <c r="N156" s="14">
        <f t="shared" si="124"/>
        <v>37098749.52</v>
      </c>
      <c r="O156" s="16">
        <f t="shared" si="125"/>
        <v>3345.7500000000005</v>
      </c>
      <c r="P156" s="14">
        <f t="shared" si="126"/>
        <v>12262709.070000002</v>
      </c>
      <c r="Q156" s="16">
        <f t="shared" si="127"/>
        <v>4338.000000000001</v>
      </c>
      <c r="R156" s="14">
        <f t="shared" si="128"/>
        <v>15899464.080000002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408665340</v>
      </c>
      <c r="B157" s="27">
        <f t="shared" si="129"/>
        <v>111500</v>
      </c>
      <c r="C157" s="29">
        <f t="shared" si="113"/>
        <v>11202.5</v>
      </c>
      <c r="D157" s="17">
        <f t="shared" si="114"/>
        <v>41058954.9</v>
      </c>
      <c r="E157" s="18">
        <f t="shared" si="115"/>
        <v>14525</v>
      </c>
      <c r="F157" s="17">
        <f t="shared" si="116"/>
        <v>53236449</v>
      </c>
      <c r="G157" s="19">
        <f t="shared" si="117"/>
        <v>8962</v>
      </c>
      <c r="H157" s="17">
        <f t="shared" si="118"/>
        <v>32847163.92</v>
      </c>
      <c r="I157" s="19">
        <f t="shared" si="119"/>
        <v>11620</v>
      </c>
      <c r="J157" s="17">
        <f t="shared" si="120"/>
        <v>42589159.2</v>
      </c>
      <c r="K157" s="19">
        <f t="shared" si="121"/>
        <v>7841.750000000001</v>
      </c>
      <c r="L157" s="17">
        <f t="shared" si="122"/>
        <v>28741268.430000003</v>
      </c>
      <c r="M157" s="19">
        <f t="shared" si="123"/>
        <v>10167.500000000002</v>
      </c>
      <c r="N157" s="17">
        <f t="shared" si="124"/>
        <v>37265514.300000004</v>
      </c>
      <c r="O157" s="19">
        <f t="shared" si="125"/>
        <v>3360.7500000000005</v>
      </c>
      <c r="P157" s="17">
        <f t="shared" si="126"/>
        <v>12317686.47</v>
      </c>
      <c r="Q157" s="19">
        <f t="shared" si="127"/>
        <v>4357.500000000001</v>
      </c>
      <c r="R157" s="17">
        <f t="shared" si="128"/>
        <v>15970934.700000003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410497920</v>
      </c>
      <c r="B158" s="27">
        <f t="shared" si="129"/>
        <v>112000</v>
      </c>
      <c r="C158" s="27">
        <f t="shared" si="113"/>
        <v>11252.5</v>
      </c>
      <c r="D158" s="14">
        <f t="shared" si="114"/>
        <v>41242212.9</v>
      </c>
      <c r="E158" s="15">
        <f t="shared" si="115"/>
        <v>14590</v>
      </c>
      <c r="F158" s="14">
        <f t="shared" si="116"/>
        <v>53474684.4</v>
      </c>
      <c r="G158" s="16">
        <f t="shared" si="117"/>
        <v>9002</v>
      </c>
      <c r="H158" s="14">
        <f t="shared" si="118"/>
        <v>32993770.32</v>
      </c>
      <c r="I158" s="16">
        <f t="shared" si="119"/>
        <v>11672</v>
      </c>
      <c r="J158" s="14">
        <f t="shared" si="120"/>
        <v>42779747.52</v>
      </c>
      <c r="K158" s="16">
        <f t="shared" si="121"/>
        <v>7876.750000000001</v>
      </c>
      <c r="L158" s="14">
        <f t="shared" si="122"/>
        <v>28869549.03</v>
      </c>
      <c r="M158" s="16">
        <f t="shared" si="123"/>
        <v>10213.000000000002</v>
      </c>
      <c r="N158" s="14">
        <f t="shared" si="124"/>
        <v>37432279.080000006</v>
      </c>
      <c r="O158" s="16">
        <f t="shared" si="125"/>
        <v>3375.7500000000005</v>
      </c>
      <c r="P158" s="14">
        <f t="shared" si="126"/>
        <v>12372663.870000001</v>
      </c>
      <c r="Q158" s="16">
        <f t="shared" si="127"/>
        <v>4377.000000000001</v>
      </c>
      <c r="R158" s="14">
        <f t="shared" si="128"/>
        <v>16042405.320000002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412330500</v>
      </c>
      <c r="B159" s="27">
        <f t="shared" si="129"/>
        <v>112500</v>
      </c>
      <c r="C159" s="29">
        <f t="shared" si="113"/>
        <v>11302.5</v>
      </c>
      <c r="D159" s="17">
        <f t="shared" si="114"/>
        <v>41425470.9</v>
      </c>
      <c r="E159" s="18">
        <f t="shared" si="115"/>
        <v>14655</v>
      </c>
      <c r="F159" s="17">
        <f t="shared" si="116"/>
        <v>53712919.8</v>
      </c>
      <c r="G159" s="19">
        <f t="shared" si="117"/>
        <v>9042</v>
      </c>
      <c r="H159" s="17">
        <f t="shared" si="118"/>
        <v>33140376.72</v>
      </c>
      <c r="I159" s="19">
        <f t="shared" si="119"/>
        <v>11724</v>
      </c>
      <c r="J159" s="17">
        <f t="shared" si="120"/>
        <v>42970335.84</v>
      </c>
      <c r="K159" s="19">
        <f t="shared" si="121"/>
        <v>7911.750000000001</v>
      </c>
      <c r="L159" s="17">
        <f t="shared" si="122"/>
        <v>28997829.630000003</v>
      </c>
      <c r="M159" s="19">
        <f t="shared" si="123"/>
        <v>10258.500000000002</v>
      </c>
      <c r="N159" s="17">
        <f t="shared" si="124"/>
        <v>37599043.86</v>
      </c>
      <c r="O159" s="19">
        <f t="shared" si="125"/>
        <v>3390.7500000000005</v>
      </c>
      <c r="P159" s="17">
        <f t="shared" si="126"/>
        <v>12427641.270000001</v>
      </c>
      <c r="Q159" s="19">
        <f t="shared" si="127"/>
        <v>4396.500000000001</v>
      </c>
      <c r="R159" s="17">
        <f t="shared" si="128"/>
        <v>16113875.940000001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414163080</v>
      </c>
      <c r="B160" s="27">
        <f t="shared" si="129"/>
        <v>113000</v>
      </c>
      <c r="C160" s="27">
        <f t="shared" si="113"/>
        <v>11352.5</v>
      </c>
      <c r="D160" s="14">
        <f t="shared" si="114"/>
        <v>41608728.9</v>
      </c>
      <c r="E160" s="15">
        <f t="shared" si="115"/>
        <v>14720</v>
      </c>
      <c r="F160" s="14">
        <f t="shared" si="116"/>
        <v>53951155.199999996</v>
      </c>
      <c r="G160" s="16">
        <f t="shared" si="117"/>
        <v>9082</v>
      </c>
      <c r="H160" s="14">
        <f t="shared" si="118"/>
        <v>33286983.12</v>
      </c>
      <c r="I160" s="16">
        <f t="shared" si="119"/>
        <v>11776</v>
      </c>
      <c r="J160" s="14">
        <f t="shared" si="120"/>
        <v>43160924.16</v>
      </c>
      <c r="K160" s="16">
        <f t="shared" si="121"/>
        <v>7946.750000000001</v>
      </c>
      <c r="L160" s="14">
        <f t="shared" si="122"/>
        <v>29126110.23</v>
      </c>
      <c r="M160" s="16">
        <f t="shared" si="123"/>
        <v>10304.000000000002</v>
      </c>
      <c r="N160" s="14">
        <f t="shared" si="124"/>
        <v>37765808.64</v>
      </c>
      <c r="O160" s="16">
        <f t="shared" si="125"/>
        <v>3405.7500000000005</v>
      </c>
      <c r="P160" s="14">
        <f t="shared" si="126"/>
        <v>12482618.670000002</v>
      </c>
      <c r="Q160" s="16">
        <f t="shared" si="127"/>
        <v>4416.000000000001</v>
      </c>
      <c r="R160" s="14">
        <f t="shared" si="128"/>
        <v>16185346.56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415995660</v>
      </c>
      <c r="B161" s="27">
        <f t="shared" si="129"/>
        <v>113500</v>
      </c>
      <c r="C161" s="29">
        <f t="shared" si="113"/>
        <v>11402.5</v>
      </c>
      <c r="D161" s="17">
        <f t="shared" si="114"/>
        <v>41791986.9</v>
      </c>
      <c r="E161" s="18">
        <f t="shared" si="115"/>
        <v>14785</v>
      </c>
      <c r="F161" s="17">
        <f t="shared" si="116"/>
        <v>54189390.6</v>
      </c>
      <c r="G161" s="19">
        <f t="shared" si="117"/>
        <v>9122</v>
      </c>
      <c r="H161" s="17">
        <f t="shared" si="118"/>
        <v>33433589.52</v>
      </c>
      <c r="I161" s="19">
        <f t="shared" si="119"/>
        <v>11828</v>
      </c>
      <c r="J161" s="17">
        <f t="shared" si="120"/>
        <v>43351512.480000004</v>
      </c>
      <c r="K161" s="19">
        <f t="shared" si="121"/>
        <v>7981.750000000001</v>
      </c>
      <c r="L161" s="17">
        <f t="shared" si="122"/>
        <v>29254390.830000002</v>
      </c>
      <c r="M161" s="19">
        <f t="shared" si="123"/>
        <v>10349.500000000002</v>
      </c>
      <c r="N161" s="17">
        <f t="shared" si="124"/>
        <v>37932573.42</v>
      </c>
      <c r="O161" s="19">
        <f t="shared" si="125"/>
        <v>3420.7500000000005</v>
      </c>
      <c r="P161" s="17">
        <f t="shared" si="126"/>
        <v>12537596.070000002</v>
      </c>
      <c r="Q161" s="19">
        <f t="shared" si="127"/>
        <v>4435.500000000001</v>
      </c>
      <c r="R161" s="17">
        <f t="shared" si="128"/>
        <v>16256817.180000003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417828240</v>
      </c>
      <c r="B162" s="27">
        <f t="shared" si="129"/>
        <v>114000</v>
      </c>
      <c r="C162" s="27">
        <f t="shared" si="113"/>
        <v>11452.5</v>
      </c>
      <c r="D162" s="14">
        <f t="shared" si="114"/>
        <v>41975244.9</v>
      </c>
      <c r="E162" s="15">
        <f t="shared" si="115"/>
        <v>14850</v>
      </c>
      <c r="F162" s="14">
        <f t="shared" si="116"/>
        <v>54427626</v>
      </c>
      <c r="G162" s="16">
        <f t="shared" si="117"/>
        <v>9162</v>
      </c>
      <c r="H162" s="14">
        <f t="shared" si="118"/>
        <v>33580195.92</v>
      </c>
      <c r="I162" s="16">
        <f t="shared" si="119"/>
        <v>11880</v>
      </c>
      <c r="J162" s="14">
        <f t="shared" si="120"/>
        <v>43542100.800000004</v>
      </c>
      <c r="K162" s="16">
        <f t="shared" si="121"/>
        <v>8016.750000000001</v>
      </c>
      <c r="L162" s="14">
        <f t="shared" si="122"/>
        <v>29382671.430000003</v>
      </c>
      <c r="M162" s="16">
        <f t="shared" si="123"/>
        <v>10395.000000000002</v>
      </c>
      <c r="N162" s="14">
        <f t="shared" si="124"/>
        <v>38099338.2</v>
      </c>
      <c r="O162" s="16">
        <f t="shared" si="125"/>
        <v>3435.7500000000005</v>
      </c>
      <c r="P162" s="14">
        <f t="shared" si="126"/>
        <v>12592573.47</v>
      </c>
      <c r="Q162" s="16">
        <f t="shared" si="127"/>
        <v>4455.000000000001</v>
      </c>
      <c r="R162" s="14">
        <f t="shared" si="128"/>
        <v>16328287.800000003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419660820</v>
      </c>
      <c r="B163" s="27">
        <f t="shared" si="129"/>
        <v>114500</v>
      </c>
      <c r="C163" s="29">
        <f t="shared" si="113"/>
        <v>11502.5</v>
      </c>
      <c r="D163" s="17">
        <f t="shared" si="114"/>
        <v>42158502.9</v>
      </c>
      <c r="E163" s="18">
        <f t="shared" si="115"/>
        <v>14915</v>
      </c>
      <c r="F163" s="17">
        <f t="shared" si="116"/>
        <v>54665861.4</v>
      </c>
      <c r="G163" s="19">
        <f t="shared" si="117"/>
        <v>9202</v>
      </c>
      <c r="H163" s="17">
        <f t="shared" si="118"/>
        <v>33726802.32</v>
      </c>
      <c r="I163" s="19">
        <f t="shared" si="119"/>
        <v>11932</v>
      </c>
      <c r="J163" s="17">
        <f t="shared" si="120"/>
        <v>43732689.120000005</v>
      </c>
      <c r="K163" s="19">
        <f t="shared" si="121"/>
        <v>8051.750000000001</v>
      </c>
      <c r="L163" s="17">
        <f t="shared" si="122"/>
        <v>29510952.03</v>
      </c>
      <c r="M163" s="19">
        <f t="shared" si="123"/>
        <v>10440.500000000002</v>
      </c>
      <c r="N163" s="17">
        <f t="shared" si="124"/>
        <v>38266102.980000004</v>
      </c>
      <c r="O163" s="19">
        <f t="shared" si="125"/>
        <v>3450.7500000000005</v>
      </c>
      <c r="P163" s="17">
        <f t="shared" si="126"/>
        <v>12647550.870000001</v>
      </c>
      <c r="Q163" s="19">
        <f t="shared" si="127"/>
        <v>4474.500000000001</v>
      </c>
      <c r="R163" s="17">
        <f t="shared" si="128"/>
        <v>16399758.420000002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421493400</v>
      </c>
      <c r="B164" s="28">
        <f t="shared" si="129"/>
        <v>115000</v>
      </c>
      <c r="C164" s="27">
        <f t="shared" si="113"/>
        <v>11552.5</v>
      </c>
      <c r="D164" s="14">
        <f t="shared" si="114"/>
        <v>42341760.9</v>
      </c>
      <c r="E164" s="15">
        <f t="shared" si="115"/>
        <v>14980</v>
      </c>
      <c r="F164" s="14">
        <f t="shared" si="116"/>
        <v>54904096.8</v>
      </c>
      <c r="G164" s="16">
        <f t="shared" si="117"/>
        <v>9242</v>
      </c>
      <c r="H164" s="14">
        <f t="shared" si="118"/>
        <v>33873408.72</v>
      </c>
      <c r="I164" s="16">
        <f t="shared" si="119"/>
        <v>11984</v>
      </c>
      <c r="J164" s="14">
        <f t="shared" si="120"/>
        <v>43923277.44</v>
      </c>
      <c r="K164" s="16">
        <f t="shared" si="121"/>
        <v>8086.750000000001</v>
      </c>
      <c r="L164" s="14">
        <f t="shared" si="122"/>
        <v>29639232.630000003</v>
      </c>
      <c r="M164" s="16">
        <f t="shared" si="123"/>
        <v>10486.000000000002</v>
      </c>
      <c r="N164" s="14">
        <f t="shared" si="124"/>
        <v>38432867.76</v>
      </c>
      <c r="O164" s="16">
        <f t="shared" si="125"/>
        <v>3465.7500000000005</v>
      </c>
      <c r="P164" s="14">
        <f t="shared" si="126"/>
        <v>12702528.270000001</v>
      </c>
      <c r="Q164" s="16">
        <f t="shared" si="127"/>
        <v>4494.000000000001</v>
      </c>
      <c r="R164" s="14">
        <f t="shared" si="128"/>
        <v>16471229.040000001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425158560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42708276.9</v>
      </c>
      <c r="E165" s="18">
        <f t="shared" si="115"/>
        <v>15110</v>
      </c>
      <c r="F165" s="17">
        <f t="shared" si="116"/>
        <v>55380567.6</v>
      </c>
      <c r="G165" s="19">
        <f t="shared" si="117"/>
        <v>9322</v>
      </c>
      <c r="H165" s="17">
        <f t="shared" si="118"/>
        <v>34166621.52</v>
      </c>
      <c r="I165" s="19">
        <f t="shared" si="119"/>
        <v>12088</v>
      </c>
      <c r="J165" s="17">
        <f t="shared" si="120"/>
        <v>44304454.080000006</v>
      </c>
      <c r="K165" s="19">
        <f t="shared" si="121"/>
        <v>8156.750000000001</v>
      </c>
      <c r="L165" s="17">
        <f t="shared" si="122"/>
        <v>29895793.830000002</v>
      </c>
      <c r="M165" s="19">
        <f t="shared" si="123"/>
        <v>10577.000000000002</v>
      </c>
      <c r="N165" s="17">
        <f t="shared" si="124"/>
        <v>38766397.32000001</v>
      </c>
      <c r="O165" s="19">
        <f t="shared" si="125"/>
        <v>3495.7500000000005</v>
      </c>
      <c r="P165" s="17">
        <f t="shared" si="126"/>
        <v>12812483.070000002</v>
      </c>
      <c r="Q165" s="19">
        <f t="shared" si="127"/>
        <v>4533.000000000001</v>
      </c>
      <c r="R165" s="17">
        <f t="shared" si="128"/>
        <v>16614170.280000003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428823720</v>
      </c>
      <c r="B166" s="27">
        <f t="shared" si="130"/>
        <v>117000</v>
      </c>
      <c r="C166" s="27">
        <f t="shared" si="113"/>
        <v>11752.5</v>
      </c>
      <c r="D166" s="14">
        <f t="shared" si="114"/>
        <v>43074792.9</v>
      </c>
      <c r="E166" s="15">
        <f t="shared" si="115"/>
        <v>15240</v>
      </c>
      <c r="F166" s="14">
        <f t="shared" si="116"/>
        <v>55857038.4</v>
      </c>
      <c r="G166" s="16">
        <f t="shared" si="117"/>
        <v>9402</v>
      </c>
      <c r="H166" s="14">
        <f t="shared" si="118"/>
        <v>34459834.32</v>
      </c>
      <c r="I166" s="16">
        <f t="shared" si="119"/>
        <v>12192</v>
      </c>
      <c r="J166" s="14">
        <f t="shared" si="120"/>
        <v>44685630.72</v>
      </c>
      <c r="K166" s="16">
        <f t="shared" si="121"/>
        <v>8226.75</v>
      </c>
      <c r="L166" s="14">
        <f t="shared" si="122"/>
        <v>30152355.03</v>
      </c>
      <c r="M166" s="16">
        <f t="shared" si="123"/>
        <v>10668.000000000002</v>
      </c>
      <c r="N166" s="14">
        <f t="shared" si="124"/>
        <v>39099926.88</v>
      </c>
      <c r="O166" s="16">
        <f t="shared" si="125"/>
        <v>3525.7500000000005</v>
      </c>
      <c r="P166" s="14">
        <f t="shared" si="126"/>
        <v>12922437.870000001</v>
      </c>
      <c r="Q166" s="16">
        <f t="shared" si="127"/>
        <v>4572.000000000001</v>
      </c>
      <c r="R166" s="14">
        <f t="shared" si="128"/>
        <v>16757111.520000001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432488880</v>
      </c>
      <c r="B167" s="27">
        <f t="shared" si="130"/>
        <v>118000</v>
      </c>
      <c r="C167" s="29">
        <f t="shared" si="113"/>
        <v>11852.5</v>
      </c>
      <c r="D167" s="17">
        <f t="shared" si="114"/>
        <v>43441308.9</v>
      </c>
      <c r="E167" s="18">
        <f t="shared" si="115"/>
        <v>15370</v>
      </c>
      <c r="F167" s="17">
        <f t="shared" si="116"/>
        <v>56333509.199999996</v>
      </c>
      <c r="G167" s="19">
        <f t="shared" si="117"/>
        <v>9482</v>
      </c>
      <c r="H167" s="17">
        <f t="shared" si="118"/>
        <v>34753047.12</v>
      </c>
      <c r="I167" s="19">
        <f t="shared" si="119"/>
        <v>12296</v>
      </c>
      <c r="J167" s="17">
        <f t="shared" si="120"/>
        <v>45066807.36</v>
      </c>
      <c r="K167" s="19">
        <f t="shared" si="121"/>
        <v>8296.75</v>
      </c>
      <c r="L167" s="17">
        <f t="shared" si="122"/>
        <v>30408916.23</v>
      </c>
      <c r="M167" s="19">
        <f t="shared" si="123"/>
        <v>10759.000000000002</v>
      </c>
      <c r="N167" s="17">
        <f t="shared" si="124"/>
        <v>39433456.44</v>
      </c>
      <c r="O167" s="19">
        <f t="shared" si="125"/>
        <v>3555.7500000000005</v>
      </c>
      <c r="P167" s="17">
        <f t="shared" si="126"/>
        <v>13032392.670000002</v>
      </c>
      <c r="Q167" s="19">
        <f t="shared" si="127"/>
        <v>4611.000000000001</v>
      </c>
      <c r="R167" s="17">
        <f t="shared" si="128"/>
        <v>16900052.76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436154040</v>
      </c>
      <c r="B168" s="27">
        <f t="shared" si="130"/>
        <v>119000</v>
      </c>
      <c r="C168" s="27">
        <f t="shared" si="113"/>
        <v>11952.5</v>
      </c>
      <c r="D168" s="14">
        <f t="shared" si="114"/>
        <v>43807824.9</v>
      </c>
      <c r="E168" s="15">
        <f t="shared" si="115"/>
        <v>15500</v>
      </c>
      <c r="F168" s="14">
        <f t="shared" si="116"/>
        <v>56809980</v>
      </c>
      <c r="G168" s="16">
        <f t="shared" si="117"/>
        <v>9562</v>
      </c>
      <c r="H168" s="14">
        <f t="shared" si="118"/>
        <v>35046259.92</v>
      </c>
      <c r="I168" s="16">
        <f t="shared" si="119"/>
        <v>12400</v>
      </c>
      <c r="J168" s="14">
        <f t="shared" si="120"/>
        <v>45447984</v>
      </c>
      <c r="K168" s="16">
        <f t="shared" si="121"/>
        <v>8366.75</v>
      </c>
      <c r="L168" s="14">
        <f t="shared" si="122"/>
        <v>30665477.430000003</v>
      </c>
      <c r="M168" s="16">
        <f t="shared" si="123"/>
        <v>10850.000000000002</v>
      </c>
      <c r="N168" s="14">
        <f t="shared" si="124"/>
        <v>39766986.00000001</v>
      </c>
      <c r="O168" s="16">
        <f t="shared" si="125"/>
        <v>3585.7500000000005</v>
      </c>
      <c r="P168" s="14">
        <f t="shared" si="126"/>
        <v>13142347.47</v>
      </c>
      <c r="Q168" s="16">
        <f t="shared" si="127"/>
        <v>4650.000000000001</v>
      </c>
      <c r="R168" s="14">
        <f t="shared" si="128"/>
        <v>17042994.000000004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439819200</v>
      </c>
      <c r="B169" s="28">
        <f t="shared" si="130"/>
        <v>120000</v>
      </c>
      <c r="C169" s="29">
        <f t="shared" si="113"/>
        <v>12052.5</v>
      </c>
      <c r="D169" s="17">
        <f t="shared" si="114"/>
        <v>44174340.9</v>
      </c>
      <c r="E169" s="18">
        <f t="shared" si="115"/>
        <v>15630</v>
      </c>
      <c r="F169" s="17">
        <f t="shared" si="116"/>
        <v>57286450.8</v>
      </c>
      <c r="G169" s="19">
        <f t="shared" si="117"/>
        <v>9642</v>
      </c>
      <c r="H169" s="17">
        <f t="shared" si="118"/>
        <v>35339472.72</v>
      </c>
      <c r="I169" s="19">
        <f t="shared" si="119"/>
        <v>12504</v>
      </c>
      <c r="J169" s="17">
        <f t="shared" si="120"/>
        <v>45829160.64</v>
      </c>
      <c r="K169" s="19">
        <f t="shared" si="121"/>
        <v>8436.75</v>
      </c>
      <c r="L169" s="17">
        <f t="shared" si="122"/>
        <v>30922038.630000003</v>
      </c>
      <c r="M169" s="19">
        <f t="shared" si="123"/>
        <v>10941.000000000002</v>
      </c>
      <c r="N169" s="17">
        <f t="shared" si="124"/>
        <v>40100515.56</v>
      </c>
      <c r="O169" s="19">
        <f t="shared" si="125"/>
        <v>3615.7500000000005</v>
      </c>
      <c r="P169" s="17">
        <f t="shared" si="126"/>
        <v>13252302.270000001</v>
      </c>
      <c r="Q169" s="19">
        <f t="shared" si="127"/>
        <v>4689.000000000001</v>
      </c>
      <c r="R169" s="17">
        <f t="shared" si="128"/>
        <v>17185935.240000002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443484360</v>
      </c>
      <c r="B170" s="27">
        <f t="shared" si="130"/>
        <v>121000</v>
      </c>
      <c r="C170" s="27">
        <f t="shared" si="113"/>
        <v>12152.5</v>
      </c>
      <c r="D170" s="14">
        <f t="shared" si="114"/>
        <v>44540856.9</v>
      </c>
      <c r="E170" s="15">
        <f t="shared" si="115"/>
        <v>15760</v>
      </c>
      <c r="F170" s="14">
        <f t="shared" si="116"/>
        <v>57762921.599999994</v>
      </c>
      <c r="G170" s="16">
        <f t="shared" si="117"/>
        <v>9722</v>
      </c>
      <c r="H170" s="14">
        <f t="shared" si="118"/>
        <v>35632685.52</v>
      </c>
      <c r="I170" s="16">
        <f t="shared" si="119"/>
        <v>12608</v>
      </c>
      <c r="J170" s="14">
        <f t="shared" si="120"/>
        <v>46210337.28</v>
      </c>
      <c r="K170" s="16">
        <f t="shared" si="121"/>
        <v>8506.75</v>
      </c>
      <c r="L170" s="14">
        <f t="shared" si="122"/>
        <v>31178599.830000002</v>
      </c>
      <c r="M170" s="16">
        <f t="shared" si="123"/>
        <v>11032.000000000002</v>
      </c>
      <c r="N170" s="14">
        <f t="shared" si="124"/>
        <v>40434045.12</v>
      </c>
      <c r="O170" s="16">
        <f t="shared" si="125"/>
        <v>3645.7500000000005</v>
      </c>
      <c r="P170" s="14">
        <f t="shared" si="126"/>
        <v>13362257.070000002</v>
      </c>
      <c r="Q170" s="16">
        <f t="shared" si="127"/>
        <v>4728.000000000001</v>
      </c>
      <c r="R170" s="14">
        <f t="shared" si="128"/>
        <v>17328876.48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447149520</v>
      </c>
      <c r="B171" s="27">
        <f t="shared" si="130"/>
        <v>122000</v>
      </c>
      <c r="C171" s="29">
        <f t="shared" si="113"/>
        <v>12252.5</v>
      </c>
      <c r="D171" s="17">
        <f t="shared" si="114"/>
        <v>44907372.9</v>
      </c>
      <c r="E171" s="18">
        <f t="shared" si="115"/>
        <v>15890</v>
      </c>
      <c r="F171" s="17">
        <f t="shared" si="116"/>
        <v>58239392.4</v>
      </c>
      <c r="G171" s="19">
        <f t="shared" si="117"/>
        <v>9802</v>
      </c>
      <c r="H171" s="17">
        <f t="shared" si="118"/>
        <v>35925898.32</v>
      </c>
      <c r="I171" s="19">
        <f t="shared" si="119"/>
        <v>12712</v>
      </c>
      <c r="J171" s="17">
        <f t="shared" si="120"/>
        <v>46591513.92</v>
      </c>
      <c r="K171" s="19">
        <f t="shared" si="121"/>
        <v>8576.75</v>
      </c>
      <c r="L171" s="17">
        <f t="shared" si="122"/>
        <v>31435161.03</v>
      </c>
      <c r="M171" s="19">
        <f t="shared" si="123"/>
        <v>11123.000000000002</v>
      </c>
      <c r="N171" s="17">
        <f t="shared" si="124"/>
        <v>40767574.68</v>
      </c>
      <c r="O171" s="19">
        <f t="shared" si="125"/>
        <v>3675.7500000000005</v>
      </c>
      <c r="P171" s="17">
        <f t="shared" si="126"/>
        <v>13472211.870000001</v>
      </c>
      <c r="Q171" s="19">
        <f t="shared" si="127"/>
        <v>4767.000000000001</v>
      </c>
      <c r="R171" s="17">
        <f t="shared" si="128"/>
        <v>17471817.720000003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450814680</v>
      </c>
      <c r="B172" s="27">
        <f t="shared" si="130"/>
        <v>123000</v>
      </c>
      <c r="C172" s="27">
        <f t="shared" si="113"/>
        <v>12352.5</v>
      </c>
      <c r="D172" s="14">
        <f t="shared" si="114"/>
        <v>45273888.9</v>
      </c>
      <c r="E172" s="15">
        <f t="shared" si="115"/>
        <v>16020</v>
      </c>
      <c r="F172" s="14">
        <f t="shared" si="116"/>
        <v>58715863.199999996</v>
      </c>
      <c r="G172" s="16">
        <f t="shared" si="117"/>
        <v>9882</v>
      </c>
      <c r="H172" s="14">
        <f t="shared" si="118"/>
        <v>36219111.12</v>
      </c>
      <c r="I172" s="16">
        <f t="shared" si="119"/>
        <v>12816</v>
      </c>
      <c r="J172" s="14">
        <f t="shared" si="120"/>
        <v>46972690.56</v>
      </c>
      <c r="K172" s="16">
        <f t="shared" si="121"/>
        <v>8646.75</v>
      </c>
      <c r="L172" s="14">
        <f t="shared" si="122"/>
        <v>31691722.23</v>
      </c>
      <c r="M172" s="16">
        <f t="shared" si="123"/>
        <v>11214.000000000002</v>
      </c>
      <c r="N172" s="14">
        <f t="shared" si="124"/>
        <v>41101104.24</v>
      </c>
      <c r="O172" s="16">
        <f t="shared" si="125"/>
        <v>3705.7500000000005</v>
      </c>
      <c r="P172" s="14">
        <f t="shared" si="126"/>
        <v>13582166.670000002</v>
      </c>
      <c r="Q172" s="16">
        <f t="shared" si="127"/>
        <v>4806.000000000001</v>
      </c>
      <c r="R172" s="14">
        <f t="shared" si="128"/>
        <v>17614758.96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454479840</v>
      </c>
      <c r="B173" s="27">
        <f t="shared" si="130"/>
        <v>124000</v>
      </c>
      <c r="C173" s="29">
        <f t="shared" si="113"/>
        <v>12452.5</v>
      </c>
      <c r="D173" s="17">
        <f t="shared" si="114"/>
        <v>45640404.9</v>
      </c>
      <c r="E173" s="18">
        <f t="shared" si="115"/>
        <v>16150</v>
      </c>
      <c r="F173" s="17">
        <f t="shared" si="116"/>
        <v>59192334</v>
      </c>
      <c r="G173" s="19">
        <f t="shared" si="117"/>
        <v>9962</v>
      </c>
      <c r="H173" s="17">
        <f t="shared" si="118"/>
        <v>36512323.92</v>
      </c>
      <c r="I173" s="19">
        <f t="shared" si="119"/>
        <v>12920</v>
      </c>
      <c r="J173" s="17">
        <f t="shared" si="120"/>
        <v>47353867.2</v>
      </c>
      <c r="K173" s="19">
        <f t="shared" si="121"/>
        <v>8716.75</v>
      </c>
      <c r="L173" s="17">
        <f t="shared" si="122"/>
        <v>31948283.430000003</v>
      </c>
      <c r="M173" s="19">
        <f t="shared" si="123"/>
        <v>11305.000000000002</v>
      </c>
      <c r="N173" s="17">
        <f t="shared" si="124"/>
        <v>41434633.800000004</v>
      </c>
      <c r="O173" s="19">
        <f t="shared" si="125"/>
        <v>3735.7500000000005</v>
      </c>
      <c r="P173" s="17">
        <f t="shared" si="126"/>
        <v>13692121.47</v>
      </c>
      <c r="Q173" s="19">
        <f t="shared" si="127"/>
        <v>4845.000000000001</v>
      </c>
      <c r="R173" s="17">
        <f t="shared" si="128"/>
        <v>17757700.200000003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458145000</v>
      </c>
      <c r="B174" s="27">
        <f t="shared" si="130"/>
        <v>125000</v>
      </c>
      <c r="C174" s="27">
        <f t="shared" si="113"/>
        <v>12552.5</v>
      </c>
      <c r="D174" s="14">
        <f t="shared" si="114"/>
        <v>46006920.9</v>
      </c>
      <c r="E174" s="15">
        <f t="shared" si="115"/>
        <v>16280</v>
      </c>
      <c r="F174" s="14">
        <f t="shared" si="116"/>
        <v>59668804.8</v>
      </c>
      <c r="G174" s="16">
        <f t="shared" si="117"/>
        <v>10042</v>
      </c>
      <c r="H174" s="14">
        <f t="shared" si="118"/>
        <v>36805536.72</v>
      </c>
      <c r="I174" s="16">
        <f t="shared" si="119"/>
        <v>13024</v>
      </c>
      <c r="J174" s="14">
        <f t="shared" si="120"/>
        <v>47735043.84</v>
      </c>
      <c r="K174" s="16">
        <f t="shared" si="121"/>
        <v>8786.75</v>
      </c>
      <c r="L174" s="14">
        <f t="shared" si="122"/>
        <v>32204844.630000003</v>
      </c>
      <c r="M174" s="16">
        <f t="shared" si="123"/>
        <v>11396.000000000002</v>
      </c>
      <c r="N174" s="14">
        <f t="shared" si="124"/>
        <v>41768163.36</v>
      </c>
      <c r="O174" s="16">
        <f t="shared" si="125"/>
        <v>3765.7500000000005</v>
      </c>
      <c r="P174" s="14">
        <f t="shared" si="126"/>
        <v>13802076.270000001</v>
      </c>
      <c r="Q174" s="16">
        <f t="shared" si="127"/>
        <v>4884.000000000001</v>
      </c>
      <c r="R174" s="14">
        <f t="shared" si="128"/>
        <v>17900641.44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461810160</v>
      </c>
      <c r="B175" s="27">
        <f t="shared" si="130"/>
        <v>126000</v>
      </c>
      <c r="C175" s="29">
        <f>((B175-T175)*U175)+(T175*V175)</f>
        <v>12652.5</v>
      </c>
      <c r="D175" s="17">
        <f>C175*$B$1</f>
        <v>46373436.9</v>
      </c>
      <c r="E175" s="18">
        <f t="shared" si="115"/>
        <v>16410</v>
      </c>
      <c r="F175" s="17">
        <f>E175*$B$1</f>
        <v>60145275.599999994</v>
      </c>
      <c r="G175" s="19">
        <f t="shared" si="117"/>
        <v>10122</v>
      </c>
      <c r="H175" s="17">
        <f t="shared" si="118"/>
        <v>37098749.52</v>
      </c>
      <c r="I175" s="19">
        <f t="shared" si="119"/>
        <v>13128</v>
      </c>
      <c r="J175" s="17">
        <f t="shared" si="120"/>
        <v>48116220.48</v>
      </c>
      <c r="K175" s="19">
        <f t="shared" si="121"/>
        <v>8856.75</v>
      </c>
      <c r="L175" s="17">
        <f t="shared" si="122"/>
        <v>32461405.830000002</v>
      </c>
      <c r="M175" s="19">
        <f t="shared" si="123"/>
        <v>11487.000000000002</v>
      </c>
      <c r="N175" s="17">
        <f t="shared" si="124"/>
        <v>42101692.92</v>
      </c>
      <c r="O175" s="19">
        <f t="shared" si="125"/>
        <v>3795.7500000000005</v>
      </c>
      <c r="P175" s="17">
        <f t="shared" si="126"/>
        <v>13912031.070000002</v>
      </c>
      <c r="Q175" s="19">
        <f t="shared" si="127"/>
        <v>4923.000000000001</v>
      </c>
      <c r="R175" s="17">
        <f t="shared" si="128"/>
        <v>18043582.68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476470800</v>
      </c>
      <c r="B176" s="30">
        <v>130000</v>
      </c>
      <c r="C176" s="31">
        <f>((B176-T176)*U176)+(T176*V176)</f>
        <v>13052.5</v>
      </c>
      <c r="D176" s="20">
        <f>C176*$B$1</f>
        <v>47839500.9</v>
      </c>
      <c r="E176" s="22">
        <f t="shared" si="115"/>
        <v>16930</v>
      </c>
      <c r="F176" s="20">
        <f>E176*$B$1</f>
        <v>62051158.8</v>
      </c>
      <c r="G176" s="23">
        <f t="shared" si="117"/>
        <v>10442</v>
      </c>
      <c r="H176" s="20">
        <f t="shared" si="118"/>
        <v>38271600.72</v>
      </c>
      <c r="I176" s="23">
        <f t="shared" si="119"/>
        <v>13544</v>
      </c>
      <c r="J176" s="20">
        <f t="shared" si="120"/>
        <v>49640927.04</v>
      </c>
      <c r="K176" s="23">
        <f t="shared" si="121"/>
        <v>9136.75</v>
      </c>
      <c r="L176" s="20">
        <f t="shared" si="122"/>
        <v>33487650.630000003</v>
      </c>
      <c r="M176" s="23">
        <f t="shared" si="123"/>
        <v>11851.000000000002</v>
      </c>
      <c r="N176" s="20">
        <f t="shared" si="124"/>
        <v>43435811.160000004</v>
      </c>
      <c r="O176" s="23">
        <f t="shared" si="125"/>
        <v>3915.7500000000005</v>
      </c>
      <c r="P176" s="20">
        <f t="shared" si="126"/>
        <v>14351850.270000001</v>
      </c>
      <c r="Q176" s="23">
        <f t="shared" si="127"/>
        <v>5079.000000000001</v>
      </c>
      <c r="R176" s="20">
        <f t="shared" si="128"/>
        <v>18615347.64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G2:J2"/>
    <mergeCell ref="K2:N2"/>
    <mergeCell ref="A2:B2"/>
    <mergeCell ref="C2:F2"/>
    <mergeCell ref="O2:R2"/>
    <mergeCell ref="A3:A4"/>
    <mergeCell ref="B3:B4"/>
    <mergeCell ref="C3:D3"/>
    <mergeCell ref="E3:F3"/>
    <mergeCell ref="G3:H3"/>
    <mergeCell ref="I3:J3"/>
    <mergeCell ref="K3:L3"/>
    <mergeCell ref="A92:R92"/>
    <mergeCell ref="A110:R110"/>
    <mergeCell ref="Q3:R3"/>
    <mergeCell ref="A6:R6"/>
    <mergeCell ref="A20:R20"/>
    <mergeCell ref="A30:R30"/>
    <mergeCell ref="A46:R46"/>
    <mergeCell ref="A66:R66"/>
    <mergeCell ref="M3:N3"/>
    <mergeCell ref="O3:P3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MAR</cp:lastModifiedBy>
  <cp:lastPrinted>2011-02-07T11:16:47Z</cp:lastPrinted>
  <dcterms:created xsi:type="dcterms:W3CDTF">2010-06-24T14:05:07Z</dcterms:created>
  <dcterms:modified xsi:type="dcterms:W3CDTF">2019-11-01T13:29:54Z</dcterms:modified>
  <cp:category/>
  <cp:version/>
  <cp:contentType/>
  <cp:contentStatus/>
</cp:coreProperties>
</file>